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точненный за 2 кв. 2010г." sheetId="1" r:id="rId1"/>
  </sheets>
  <definedNames>
    <definedName name="_xlnm.Print_Titles" localSheetId="0">'Уточненный за 2 кв. 2010г.'!$20:$21</definedName>
    <definedName name="_xlnm.Print_Area" localSheetId="0">'Уточненный за 2 кв. 2010г.'!$A$1:$K$87</definedName>
  </definedNames>
  <calcPr fullCalcOnLoad="1"/>
</workbook>
</file>

<file path=xl/sharedStrings.xml><?xml version="1.0" encoding="utf-8"?>
<sst xmlns="http://schemas.openxmlformats.org/spreadsheetml/2006/main" count="221" uniqueCount="112">
  <si>
    <t>№ лота</t>
  </si>
  <si>
    <t>ЦА</t>
  </si>
  <si>
    <t>ТО</t>
  </si>
  <si>
    <t>Ответственный представитель структурного подразделения ФНС России - Заказчик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</si>
  <si>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</si>
  <si>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</si>
  <si>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Охрана зданий ЦА ФНС России</t>
  </si>
  <si>
    <t>Оказание услуг по автотранспортному обслуживанию ЦА ФНС России</t>
  </si>
  <si>
    <t>Услуги по обеспечению ФНС России ж/д и авиабилетами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</si>
  <si>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</si>
  <si>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</si>
  <si>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Поставка питьевой воды из системы городского водопровода для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</si>
  <si>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Прием, 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</si>
  <si>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</si>
  <si>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РАЗМЕЩЕНИЯ ЗАКАЗОВ ДЛЯ ГОСУДАРСТВЕННЫХ НУЖД</t>
  </si>
  <si>
    <t>ПЛАН-ГРАФИК</t>
  </si>
  <si>
    <t>Статус размещения заказа</t>
  </si>
  <si>
    <t>Код способа размещения заказа</t>
  </si>
  <si>
    <t>Наименование предмета государственного контракта</t>
  </si>
  <si>
    <t>Количество</t>
  </si>
  <si>
    <t>П</t>
  </si>
  <si>
    <t xml:space="preserve">Отправка телеграмм 
</t>
  </si>
  <si>
    <t>СТАТУСЫ РАЗМЕЩЕНИЯ:</t>
  </si>
  <si>
    <t>П - планируется</t>
  </si>
  <si>
    <t>О - объявлен</t>
  </si>
  <si>
    <t>КОД СПОСОБА РАЗМЕЩЕНИЯ ЗАКАЗА:</t>
  </si>
  <si>
    <t>1 - открытый конкурс</t>
  </si>
  <si>
    <t>3 - открытый аукцион в электронном виде</t>
  </si>
  <si>
    <t>5 - запрос котировок</t>
  </si>
  <si>
    <t>7 - единственный поставщик</t>
  </si>
  <si>
    <t>Код ОКДП</t>
  </si>
  <si>
    <t>Ориентировочная начальная (максимальная) цена контракта, тыс. руб.</t>
  </si>
  <si>
    <r>
      <t xml:space="preserve">Единица измерения </t>
    </r>
    <r>
      <rPr>
        <i/>
        <sz val="14"/>
        <rFont val="Times New Roman"/>
        <family val="1"/>
      </rPr>
      <t>(основной количественный параметр закупаемой продукции)</t>
    </r>
  </si>
  <si>
    <r>
      <t xml:space="preserve">Плановая дата размещения извещения о проведении торгов, запросов котировок           </t>
    </r>
    <r>
      <rPr>
        <i/>
        <sz val="14"/>
        <rFont val="Times New Roman"/>
        <family val="1"/>
      </rPr>
      <t>(число, месяц, год)</t>
    </r>
  </si>
  <si>
    <t>И - исполняется (контракт заключен)</t>
  </si>
  <si>
    <t>З-завершен (контракт исполнен)</t>
  </si>
  <si>
    <t>ОТМ - лот отменен</t>
  </si>
  <si>
    <t>4 - биржевые торги</t>
  </si>
  <si>
    <t xml:space="preserve">6 - запрос котировок при чрезвычайных ситуациях 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</si>
  <si>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</si>
  <si>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Т.С.Воробьева</t>
  </si>
  <si>
    <t>Начальник Финансового управления</t>
  </si>
  <si>
    <t>_______________________ К.В.Янков</t>
  </si>
  <si>
    <t>наименование: Федеральная налоговая служба</t>
  </si>
  <si>
    <t>адрес: 127381, г. Москва, ул. Неглинная, 23</t>
  </si>
  <si>
    <t>ИНН: 7707329152</t>
  </si>
  <si>
    <t>КПП: 770701001</t>
  </si>
  <si>
    <t>Итого:</t>
  </si>
  <si>
    <t>УТВЕРЖДАЮ                                                                     Заместитель руководителя ФНС России</t>
  </si>
  <si>
    <r>
      <t>Плановый срок исполнения контракта          (</t>
    </r>
    <r>
      <rPr>
        <i/>
        <sz val="14"/>
        <rFont val="Times New Roman"/>
        <family val="1"/>
      </rPr>
      <t>месяц, год</t>
    </r>
    <r>
      <rPr>
        <sz val="14"/>
        <rFont val="Times New Roman"/>
        <family val="1"/>
      </rPr>
      <t>)</t>
    </r>
  </si>
  <si>
    <t>2 - открытый аукцион</t>
  </si>
  <si>
    <t>Год: 2011</t>
  </si>
  <si>
    <t>Оказание услуг подвижной радиотелефонной (сотовой) связи</t>
  </si>
  <si>
    <t>декабрь 2010г.</t>
  </si>
  <si>
    <t>январь-декабрь 2011</t>
  </si>
  <si>
    <t>Оказание услуг по обязательному государственному личному страхованию работников ФНС России</t>
  </si>
  <si>
    <t>Оказание услуг связи для "Системы аудио-видео вещания, циркулярной рассылки данных и видеоконференцсвязи ФНС России", услуги  резервирования наземных каналов</t>
  </si>
  <si>
    <t>Предоставление услуг IP связи для федерального звена СТК ФНС России</t>
  </si>
  <si>
    <t>Предоставление услуги по системно-техническому обслуживанию СВТ, СТК, ЛВС, КМТ для нужд ФНС России</t>
  </si>
  <si>
    <t>Оказание услуг по технической поддержке эксплуатации и сопровождению программного обеспечения ФНС России</t>
  </si>
  <si>
    <t>Оказание услуг по управлению эксплуатацией и содержанием административных зданий (нежилого фонда) центрального аппарата ФНС России</t>
  </si>
  <si>
    <t>Предоставление услуг междугородной и международной телефонной связи для нужд ЦА ФНС России</t>
  </si>
  <si>
    <t>Предоставление услуги местной и внутризоновой телефонной связи  для нужд ЦА ФНС России</t>
  </si>
  <si>
    <t xml:space="preserve">Почтовые услуги, в том числе с использованием франкировальной машины </t>
  </si>
  <si>
    <t>Государственный заказчик</t>
  </si>
  <si>
    <t>Оказание услуг по письменному переводу с иностранных языков для нужд ФНС России</t>
  </si>
  <si>
    <t>январь-февраль 2011г.</t>
  </si>
  <si>
    <t>февраль-март 2011г.</t>
  </si>
  <si>
    <t>декабрь 2011г.</t>
  </si>
  <si>
    <t>март-июль 2011г.</t>
  </si>
  <si>
    <t>Выполнение работ по проведению социологического исследования для Федеральной налоговой службы в 2011 году по теме: «Оценка качества работы налоговых органов в 2010 году»</t>
  </si>
  <si>
    <t>март 2011г.</t>
  </si>
  <si>
    <t>февраль-апрель 2011г.</t>
  </si>
  <si>
    <t>Изготовление и поставка бланков свидетельства, используемых при государственной регистрации и учете юридических и физических лиц.</t>
  </si>
  <si>
    <t>июль 2011</t>
  </si>
  <si>
    <t>Приобретение прав использования результатов интеллектуальной деятельности для нужд ФНС России (обновление), в том числе по закупке лицензий на программное обеспечение антивирусной защиты рабочих станций и почтовых серверов от вредоносных программ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</si>
  <si>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</si>
  <si>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      </t>
  </si>
  <si>
    <t>Закупка крипто-маршрутизатора для организации взаимодействия с федеральными органами власти</t>
  </si>
  <si>
    <t>август-сентябрь             2011 г.</t>
  </si>
  <si>
    <t>февраль-март                           2011 г.</t>
  </si>
  <si>
    <t>март-апрель                           2011 г.</t>
  </si>
  <si>
    <t>Проведение аттестации объектов информатизации на соответствие требованиям  безопасности  секретной информации - аттестация АРМ на базе ПЭВМ</t>
  </si>
  <si>
    <t>И</t>
  </si>
  <si>
    <t>О</t>
  </si>
  <si>
    <t>Приобретение аппаратных платформ для серверных модулей СЗИ НСД и средств сетевого сканирования</t>
  </si>
  <si>
    <t>февраль 2011г.</t>
  </si>
  <si>
    <t>декабрь 2011</t>
  </si>
  <si>
    <t>Оказание услуг по техническому обслуживанию копировально- множительной и факсимильной техники</t>
  </si>
  <si>
    <t>Закупка бумаги типа XEROX Premier Laser 80 g/m2</t>
  </si>
  <si>
    <t>июль 2011г.</t>
  </si>
  <si>
    <t>Поставка бумаги для офисной техники</t>
  </si>
  <si>
    <t>июнь 2011</t>
  </si>
  <si>
    <t>март 2011</t>
  </si>
  <si>
    <t>октябрь 2011г.</t>
  </si>
  <si>
    <t>апрель 2011</t>
  </si>
  <si>
    <t>Услуги по утилизации имущества</t>
  </si>
  <si>
    <t>Приобретение форменной одежды и обуви</t>
  </si>
  <si>
    <t>Разработка перечня документов, образующихся в деятельности ФНС России</t>
  </si>
  <si>
    <t>Поставка микроавтобусов</t>
  </si>
  <si>
    <t>Поставка копирвальных аппаратов</t>
  </si>
  <si>
    <t>"____" __________________ 2011г.</t>
  </si>
  <si>
    <t>Приобретение инвевнтаря</t>
  </si>
  <si>
    <t>Изготовление гербовых бланков писем</t>
  </si>
  <si>
    <t>Поставка легковых автомобилей</t>
  </si>
  <si>
    <t>Изготовление бланков служебных удостоверений</t>
  </si>
  <si>
    <t>Услуги по выполнению научно-исследовательских работ для Федеральной налоговой службы</t>
  </si>
  <si>
    <t>февраль-март 2011</t>
  </si>
  <si>
    <t xml:space="preserve">октябрь 2011 </t>
  </si>
  <si>
    <t xml:space="preserve">апрель 2011 </t>
  </si>
  <si>
    <t xml:space="preserve">май 2011 </t>
  </si>
  <si>
    <t>Техническое обслуживание копировально-множительной техники с поставкой расходных материалов и зап.частей (копировально-множительное бюро)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</si>
</sst>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[$-FC19]d\ mmmm\ yyyy\ &quot;г.&quot;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3" fontId="4" fillId="0" borderId="0" xfId="0" applyNumberFormat="1" applyFont="1" applyFill="1" applyAlignment="1">
      <alignment horizontal="left" vertical="center" wrapText="1"/>
    </xf>
    <xf numFmtId="43" fontId="7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="62" zoomScaleNormal="50" zoomScaleSheetLayoutView="62" workbookViewId="0" topLeftCell="A43">
      <selection activeCell="E46" sqref="E46"/>
    </sheetView>
  </sheetViews>
  <sheetFormatPr defaultColWidth="9.00390625" defaultRowHeight="12.75"/>
  <cols>
    <col min="1" max="1" width="11.75390625" style="1" customWidth="1"/>
    <col min="2" max="2" width="17.25390625" style="1" customWidth="1"/>
    <col min="3" max="4" width="18.125" style="1" customWidth="1"/>
    <col min="5" max="5" width="80.375" style="25" customWidth="1"/>
    <col min="6" max="6" width="24.125" style="1" customWidth="1"/>
    <col min="7" max="7" width="21.75390625" style="1" customWidth="1"/>
    <col min="8" max="8" width="19.875" style="21" customWidth="1"/>
    <col min="9" max="9" width="21.75390625" style="27" customWidth="1"/>
    <col min="10" max="10" width="26.625" style="1" customWidth="1"/>
    <col min="11" max="11" width="24.125" style="1" customWidth="1"/>
    <col min="12" max="12" width="15.75390625" style="1" hidden="1" customWidth="1"/>
    <col min="13" max="16384" width="9.125" style="15" customWidth="1"/>
  </cols>
  <sheetData>
    <row r="1" spans="1:13" s="1" customFormat="1" ht="46.5" customHeight="1">
      <c r="A1" s="3"/>
      <c r="B1" s="3"/>
      <c r="C1" s="3"/>
      <c r="D1" s="3"/>
      <c r="E1" s="22"/>
      <c r="F1" s="3"/>
      <c r="G1" s="3"/>
      <c r="H1" s="11"/>
      <c r="I1" s="9"/>
      <c r="J1" s="3"/>
      <c r="K1" s="3"/>
      <c r="L1" s="3"/>
      <c r="M1" s="3"/>
    </row>
    <row r="2" spans="1:13" s="1" customFormat="1" ht="63" customHeight="1">
      <c r="A2" s="3"/>
      <c r="B2" s="3"/>
      <c r="C2" s="3"/>
      <c r="D2" s="3"/>
      <c r="E2" s="22"/>
      <c r="F2" s="3"/>
      <c r="G2" s="3"/>
      <c r="H2" s="11"/>
      <c r="I2" s="54" t="s">
        <v>48</v>
      </c>
      <c r="J2" s="54"/>
      <c r="K2" s="54"/>
      <c r="L2" s="54"/>
      <c r="M2" s="3"/>
    </row>
    <row r="3" spans="1:13" s="1" customFormat="1" ht="77.25" customHeight="1">
      <c r="A3" s="3"/>
      <c r="B3" s="3"/>
      <c r="C3" s="3"/>
      <c r="D3" s="3"/>
      <c r="E3" s="22"/>
      <c r="F3" s="3"/>
      <c r="G3" s="3"/>
      <c r="H3" s="11"/>
      <c r="I3" s="54" t="s">
        <v>42</v>
      </c>
      <c r="J3" s="54"/>
      <c r="K3" s="54"/>
      <c r="L3" s="54"/>
      <c r="M3" s="3"/>
    </row>
    <row r="4" spans="1:13" s="1" customFormat="1" ht="29.25" customHeight="1">
      <c r="A4" s="3"/>
      <c r="B4" s="3"/>
      <c r="C4" s="3"/>
      <c r="D4" s="3"/>
      <c r="E4" s="22"/>
      <c r="F4" s="3"/>
      <c r="G4" s="3"/>
      <c r="H4" s="11"/>
      <c r="I4" s="54" t="s">
        <v>101</v>
      </c>
      <c r="J4" s="54"/>
      <c r="K4" s="54"/>
      <c r="L4" s="54"/>
      <c r="M4" s="3"/>
    </row>
    <row r="5" spans="1:13" s="1" customFormat="1" ht="15.75" customHeight="1">
      <c r="A5" s="3"/>
      <c r="B5" s="3"/>
      <c r="C5" s="3"/>
      <c r="D5" s="3"/>
      <c r="E5" s="22"/>
      <c r="F5" s="3"/>
      <c r="G5" s="3"/>
      <c r="H5" s="11"/>
      <c r="I5" s="9"/>
      <c r="J5" s="3"/>
      <c r="K5" s="3"/>
      <c r="L5" s="3"/>
      <c r="M5" s="3"/>
    </row>
    <row r="6" spans="1:13" s="1" customFormat="1" ht="15.75" customHeight="1">
      <c r="A6" s="3"/>
      <c r="B6" s="3"/>
      <c r="C6" s="3"/>
      <c r="D6" s="3"/>
      <c r="E6" s="22"/>
      <c r="F6" s="3"/>
      <c r="G6" s="3"/>
      <c r="H6" s="11"/>
      <c r="I6" s="9"/>
      <c r="J6" s="3"/>
      <c r="K6" s="3"/>
      <c r="L6" s="3"/>
      <c r="M6" s="3"/>
    </row>
    <row r="7" spans="1:13" s="1" customFormat="1" ht="29.25" customHeight="1">
      <c r="A7" s="3"/>
      <c r="B7" s="3"/>
      <c r="C7" s="3"/>
      <c r="D7" s="10"/>
      <c r="E7" s="8"/>
      <c r="F7" s="10"/>
      <c r="G7" s="10"/>
      <c r="H7" s="12"/>
      <c r="I7" s="55"/>
      <c r="J7" s="55"/>
      <c r="K7" s="55"/>
      <c r="L7" s="55"/>
      <c r="M7" s="3"/>
    </row>
    <row r="8" spans="1:13" s="1" customFormat="1" ht="32.25" customHeight="1">
      <c r="A8" s="3"/>
      <c r="B8" s="3"/>
      <c r="C8" s="3"/>
      <c r="D8" s="56" t="s">
        <v>15</v>
      </c>
      <c r="E8" s="56"/>
      <c r="F8" s="56"/>
      <c r="G8" s="56"/>
      <c r="H8" s="56"/>
      <c r="I8" s="56"/>
      <c r="J8" s="10"/>
      <c r="K8" s="10"/>
      <c r="L8" s="10"/>
      <c r="M8" s="3"/>
    </row>
    <row r="9" spans="1:13" s="1" customFormat="1" ht="24.75" customHeight="1">
      <c r="A9" s="3"/>
      <c r="B9" s="3"/>
      <c r="C9" s="3"/>
      <c r="D9" s="56" t="s">
        <v>14</v>
      </c>
      <c r="E9" s="56"/>
      <c r="F9" s="56"/>
      <c r="G9" s="56"/>
      <c r="H9" s="56"/>
      <c r="I9" s="56"/>
      <c r="J9" s="10"/>
      <c r="K9" s="10"/>
      <c r="L9" s="10"/>
      <c r="M9" s="3"/>
    </row>
    <row r="10" spans="1:13" s="1" customFormat="1" ht="21" customHeight="1">
      <c r="A10" s="3"/>
      <c r="B10" s="3"/>
      <c r="C10" s="3"/>
      <c r="D10" s="56" t="s">
        <v>51</v>
      </c>
      <c r="E10" s="56"/>
      <c r="F10" s="56"/>
      <c r="G10" s="56"/>
      <c r="H10" s="56"/>
      <c r="I10" s="56"/>
      <c r="J10" s="10"/>
      <c r="K10" s="10"/>
      <c r="L10" s="10"/>
      <c r="M10" s="3"/>
    </row>
    <row r="11" spans="1:13" s="1" customFormat="1" ht="58.5" customHeight="1">
      <c r="A11" s="3"/>
      <c r="B11" s="3"/>
      <c r="C11" s="3"/>
      <c r="D11" s="3"/>
      <c r="E11" s="22"/>
      <c r="F11" s="3"/>
      <c r="G11" s="3"/>
      <c r="H11" s="11"/>
      <c r="I11" s="9"/>
      <c r="J11" s="3"/>
      <c r="K11" s="3"/>
      <c r="L11" s="3"/>
      <c r="M11" s="3"/>
    </row>
    <row r="12" spans="1:13" s="1" customFormat="1" ht="26.25" customHeight="1">
      <c r="A12" s="3"/>
      <c r="B12" s="51" t="s">
        <v>64</v>
      </c>
      <c r="C12" s="51"/>
      <c r="D12" s="51"/>
      <c r="E12" s="51"/>
      <c r="F12" s="22"/>
      <c r="G12" s="22"/>
      <c r="H12" s="28"/>
      <c r="I12" s="9"/>
      <c r="J12" s="3"/>
      <c r="K12" s="3"/>
      <c r="L12" s="3"/>
      <c r="M12" s="3"/>
    </row>
    <row r="13" spans="1:13" s="1" customFormat="1" ht="18.75" customHeight="1">
      <c r="A13" s="10"/>
      <c r="B13" s="51" t="s">
        <v>43</v>
      </c>
      <c r="C13" s="51"/>
      <c r="D13" s="51"/>
      <c r="E13" s="51"/>
      <c r="F13" s="51"/>
      <c r="G13" s="51"/>
      <c r="H13" s="51"/>
      <c r="I13" s="9"/>
      <c r="J13" s="3"/>
      <c r="K13" s="3"/>
      <c r="L13" s="3"/>
      <c r="M13" s="3"/>
    </row>
    <row r="14" spans="1:13" s="1" customFormat="1" ht="19.5" customHeight="1">
      <c r="A14" s="10"/>
      <c r="B14" s="51" t="s">
        <v>44</v>
      </c>
      <c r="C14" s="51"/>
      <c r="D14" s="51"/>
      <c r="E14" s="51"/>
      <c r="F14" s="51"/>
      <c r="G14" s="51"/>
      <c r="H14" s="29"/>
      <c r="I14" s="9"/>
      <c r="J14" s="3"/>
      <c r="K14" s="3"/>
      <c r="L14" s="3"/>
      <c r="M14" s="3"/>
    </row>
    <row r="15" spans="1:13" s="1" customFormat="1" ht="24.75" customHeight="1">
      <c r="A15" s="10"/>
      <c r="B15" s="51" t="s">
        <v>45</v>
      </c>
      <c r="C15" s="51"/>
      <c r="D15" s="51"/>
      <c r="E15" s="51"/>
      <c r="F15" s="51"/>
      <c r="G15" s="51"/>
      <c r="H15" s="51"/>
      <c r="I15" s="9"/>
      <c r="J15" s="3"/>
      <c r="K15" s="3"/>
      <c r="L15" s="3"/>
      <c r="M15" s="3"/>
    </row>
    <row r="16" spans="1:13" s="1" customFormat="1" ht="21.75" customHeight="1">
      <c r="A16" s="10"/>
      <c r="B16" s="51" t="s">
        <v>46</v>
      </c>
      <c r="C16" s="51"/>
      <c r="D16" s="51"/>
      <c r="E16" s="8"/>
      <c r="F16" s="10"/>
      <c r="G16" s="10"/>
      <c r="H16" s="12"/>
      <c r="I16" s="9"/>
      <c r="J16" s="3"/>
      <c r="K16" s="3"/>
      <c r="L16" s="3"/>
      <c r="M16" s="3"/>
    </row>
    <row r="17" spans="1:13" s="1" customFormat="1" ht="14.25" customHeight="1">
      <c r="A17" s="3"/>
      <c r="B17" s="3"/>
      <c r="C17" s="3"/>
      <c r="D17" s="3"/>
      <c r="E17" s="22"/>
      <c r="F17" s="3"/>
      <c r="G17" s="3"/>
      <c r="H17" s="11"/>
      <c r="I17" s="9"/>
      <c r="J17" s="3"/>
      <c r="K17" s="3"/>
      <c r="L17" s="3"/>
      <c r="M17" s="3"/>
    </row>
    <row r="18" spans="1:13" s="1" customFormat="1" ht="51" customHeight="1">
      <c r="A18" s="3"/>
      <c r="B18" s="3"/>
      <c r="C18" s="3"/>
      <c r="D18" s="3"/>
      <c r="E18" s="22"/>
      <c r="F18" s="3"/>
      <c r="G18" s="3"/>
      <c r="H18" s="11"/>
      <c r="I18" s="9"/>
      <c r="J18" s="3"/>
      <c r="K18" s="3"/>
      <c r="L18" s="3"/>
      <c r="M18" s="3"/>
    </row>
    <row r="19" spans="1:13" s="1" customFormat="1" ht="14.25" customHeight="1" hidden="1">
      <c r="A19" s="3"/>
      <c r="B19" s="3"/>
      <c r="C19" s="3"/>
      <c r="D19" s="3"/>
      <c r="E19" s="22"/>
      <c r="F19" s="3"/>
      <c r="G19" s="3"/>
      <c r="H19" s="11"/>
      <c r="I19" s="9"/>
      <c r="J19" s="3"/>
      <c r="K19" s="3"/>
      <c r="L19" s="3"/>
      <c r="M19" s="3"/>
    </row>
    <row r="20" spans="1:13" s="2" customFormat="1" ht="87" customHeight="1">
      <c r="A20" s="52" t="s">
        <v>0</v>
      </c>
      <c r="B20" s="52" t="s">
        <v>16</v>
      </c>
      <c r="C20" s="52" t="s">
        <v>17</v>
      </c>
      <c r="D20" s="52" t="s">
        <v>30</v>
      </c>
      <c r="E20" s="52" t="s">
        <v>18</v>
      </c>
      <c r="F20" s="52" t="s">
        <v>32</v>
      </c>
      <c r="G20" s="52" t="s">
        <v>19</v>
      </c>
      <c r="H20" s="52" t="s">
        <v>31</v>
      </c>
      <c r="I20" s="52"/>
      <c r="J20" s="52" t="s">
        <v>33</v>
      </c>
      <c r="K20" s="52" t="s">
        <v>49</v>
      </c>
      <c r="L20" s="49" t="s">
        <v>3</v>
      </c>
      <c r="M20" s="3"/>
    </row>
    <row r="21" spans="1:13" s="2" customFormat="1" ht="28.5" customHeight="1">
      <c r="A21" s="52"/>
      <c r="B21" s="52"/>
      <c r="C21" s="52"/>
      <c r="D21" s="52"/>
      <c r="E21" s="52"/>
      <c r="F21" s="52"/>
      <c r="G21" s="52"/>
      <c r="H21" s="5" t="s">
        <v>1</v>
      </c>
      <c r="I21" s="4" t="s">
        <v>2</v>
      </c>
      <c r="J21" s="52"/>
      <c r="K21" s="52"/>
      <c r="L21" s="50"/>
      <c r="M21" s="3"/>
    </row>
    <row r="22" spans="1:13" ht="77.25" customHeight="1">
      <c r="A22" s="4">
        <v>1</v>
      </c>
      <c r="B22" s="4" t="s">
        <v>83</v>
      </c>
      <c r="C22" s="4">
        <v>3</v>
      </c>
      <c r="D22" s="4">
        <v>6420090</v>
      </c>
      <c r="E22" s="6" t="s">
        <v>52</v>
      </c>
      <c r="F22" s="4"/>
      <c r="G22" s="4"/>
      <c r="H22" s="43">
        <v>1597.5</v>
      </c>
      <c r="I22" s="42">
        <v>0</v>
      </c>
      <c r="J22" s="13" t="s">
        <v>53</v>
      </c>
      <c r="K22" s="38" t="s">
        <v>54</v>
      </c>
      <c r="L22" s="4"/>
      <c r="M22" s="14"/>
    </row>
    <row r="23" spans="1:13" ht="61.5" customHeight="1">
      <c r="A23" s="4">
        <f>SUM(A22)+1</f>
        <v>2</v>
      </c>
      <c r="B23" s="4" t="s">
        <v>20</v>
      </c>
      <c r="C23" s="4">
        <v>7</v>
      </c>
      <c r="D23" s="4">
        <v>6411010</v>
      </c>
      <c r="E23" s="6" t="s">
        <v>63</v>
      </c>
      <c r="F23" s="4"/>
      <c r="G23" s="4"/>
      <c r="H23" s="43">
        <v>1300</v>
      </c>
      <c r="I23" s="42">
        <v>0</v>
      </c>
      <c r="J23" s="13" t="s">
        <v>53</v>
      </c>
      <c r="K23" s="38" t="s">
        <v>54</v>
      </c>
      <c r="L23" s="4"/>
      <c r="M23" s="14"/>
    </row>
    <row r="24" spans="1:13" ht="79.5" customHeight="1">
      <c r="A24" s="4">
        <f aca="true" t="shared" si="0" ref="A24:A36">SUM(A23)+1</f>
        <v>3</v>
      </c>
      <c r="B24" s="4" t="s">
        <v>20</v>
      </c>
      <c r="C24" s="4">
        <v>7</v>
      </c>
      <c r="D24" s="4">
        <v>6412000</v>
      </c>
      <c r="E24" s="6" t="s">
        <v>5</v>
      </c>
      <c r="F24" s="4"/>
      <c r="G24" s="4"/>
      <c r="H24" s="43">
        <v>900</v>
      </c>
      <c r="I24" s="42">
        <v>0</v>
      </c>
      <c r="J24" s="13" t="s">
        <v>53</v>
      </c>
      <c r="K24" s="38" t="s">
        <v>54</v>
      </c>
      <c r="L24" s="4"/>
      <c r="M24" s="14"/>
    </row>
    <row r="25" spans="1:13" ht="51.75" customHeight="1">
      <c r="A25" s="4">
        <f t="shared" si="0"/>
        <v>4</v>
      </c>
      <c r="B25" s="4" t="s">
        <v>20</v>
      </c>
      <c r="C25" s="4">
        <v>7</v>
      </c>
      <c r="D25" s="4">
        <v>6420011</v>
      </c>
      <c r="E25" s="6" t="s">
        <v>21</v>
      </c>
      <c r="F25" s="4"/>
      <c r="G25" s="4"/>
      <c r="H25" s="43">
        <v>100</v>
      </c>
      <c r="I25" s="42">
        <v>0</v>
      </c>
      <c r="J25" s="13" t="s">
        <v>53</v>
      </c>
      <c r="K25" s="38" t="s">
        <v>54</v>
      </c>
      <c r="L25" s="4"/>
      <c r="M25" s="14"/>
    </row>
    <row r="26" spans="1:13" ht="60.75" customHeight="1">
      <c r="A26" s="4">
        <f t="shared" si="0"/>
        <v>5</v>
      </c>
      <c r="B26" s="4" t="s">
        <v>83</v>
      </c>
      <c r="C26" s="4">
        <v>7</v>
      </c>
      <c r="D26" s="4">
        <v>2210000</v>
      </c>
      <c r="E26" s="6" t="s">
        <v>4</v>
      </c>
      <c r="F26" s="4"/>
      <c r="G26" s="4"/>
      <c r="H26" s="43">
        <v>400</v>
      </c>
      <c r="I26" s="42">
        <v>0</v>
      </c>
      <c r="J26" s="13" t="s">
        <v>53</v>
      </c>
      <c r="K26" s="38" t="s">
        <v>54</v>
      </c>
      <c r="L26" s="4"/>
      <c r="M26" s="14"/>
    </row>
    <row r="27" spans="1:13" ht="69" customHeight="1">
      <c r="A27" s="4">
        <f t="shared" si="0"/>
        <v>6</v>
      </c>
      <c r="B27" s="4" t="s">
        <v>20</v>
      </c>
      <c r="C27" s="4">
        <v>7</v>
      </c>
      <c r="D27" s="4">
        <v>7523090</v>
      </c>
      <c r="E27" s="6" t="s">
        <v>6</v>
      </c>
      <c r="F27" s="4"/>
      <c r="G27" s="4"/>
      <c r="H27" s="43">
        <v>51541.49</v>
      </c>
      <c r="I27" s="42">
        <v>0</v>
      </c>
      <c r="J27" s="13" t="s">
        <v>53</v>
      </c>
      <c r="K27" s="38" t="s">
        <v>54</v>
      </c>
      <c r="L27" s="4"/>
      <c r="M27" s="14"/>
    </row>
    <row r="28" spans="1:13" ht="79.5" customHeight="1">
      <c r="A28" s="4">
        <f t="shared" si="0"/>
        <v>7</v>
      </c>
      <c r="B28" s="4" t="s">
        <v>83</v>
      </c>
      <c r="C28" s="4">
        <v>3</v>
      </c>
      <c r="D28" s="4">
        <v>6020000</v>
      </c>
      <c r="E28" s="6" t="s">
        <v>7</v>
      </c>
      <c r="F28" s="4"/>
      <c r="G28" s="4"/>
      <c r="H28" s="43">
        <v>59085.32</v>
      </c>
      <c r="I28" s="42">
        <v>0</v>
      </c>
      <c r="J28" s="13" t="s">
        <v>53</v>
      </c>
      <c r="K28" s="38" t="s">
        <v>54</v>
      </c>
      <c r="L28" s="4"/>
      <c r="M28" s="14"/>
    </row>
    <row r="29" spans="1:13" ht="86.25" customHeight="1">
      <c r="A29" s="4">
        <f t="shared" si="0"/>
        <v>8</v>
      </c>
      <c r="B29" s="4" t="s">
        <v>83</v>
      </c>
      <c r="C29" s="4">
        <v>3</v>
      </c>
      <c r="D29" s="4">
        <v>7020020</v>
      </c>
      <c r="E29" s="6" t="s">
        <v>60</v>
      </c>
      <c r="F29" s="4"/>
      <c r="G29" s="4"/>
      <c r="H29" s="43">
        <v>67198.32</v>
      </c>
      <c r="I29" s="42">
        <v>0</v>
      </c>
      <c r="J29" s="13" t="s">
        <v>53</v>
      </c>
      <c r="K29" s="38" t="s">
        <v>54</v>
      </c>
      <c r="L29" s="4"/>
      <c r="M29" s="14"/>
    </row>
    <row r="30" spans="1:13" ht="84" customHeight="1">
      <c r="A30" s="4">
        <f t="shared" si="0"/>
        <v>9</v>
      </c>
      <c r="B30" s="4" t="s">
        <v>83</v>
      </c>
      <c r="C30" s="4">
        <v>1</v>
      </c>
      <c r="D30" s="4">
        <v>6601000</v>
      </c>
      <c r="E30" s="6" t="s">
        <v>55</v>
      </c>
      <c r="F30" s="4"/>
      <c r="G30" s="4"/>
      <c r="H30" s="43">
        <v>178.39</v>
      </c>
      <c r="I30" s="43">
        <v>28866.61</v>
      </c>
      <c r="J30" s="13" t="s">
        <v>53</v>
      </c>
      <c r="K30" s="38" t="s">
        <v>54</v>
      </c>
      <c r="L30" s="4"/>
      <c r="M30" s="14"/>
    </row>
    <row r="31" spans="1:13" ht="66.75" customHeight="1">
      <c r="A31" s="4">
        <f t="shared" si="0"/>
        <v>10</v>
      </c>
      <c r="B31" s="4" t="s">
        <v>20</v>
      </c>
      <c r="C31" s="4">
        <v>5</v>
      </c>
      <c r="D31" s="4">
        <v>6320000</v>
      </c>
      <c r="E31" s="6" t="s">
        <v>8</v>
      </c>
      <c r="F31" s="4"/>
      <c r="G31" s="4"/>
      <c r="H31" s="43">
        <v>106.5</v>
      </c>
      <c r="I31" s="42">
        <v>0</v>
      </c>
      <c r="J31" s="13" t="s">
        <v>53</v>
      </c>
      <c r="K31" s="38" t="s">
        <v>54</v>
      </c>
      <c r="L31" s="4"/>
      <c r="M31" s="14"/>
    </row>
    <row r="32" spans="1:13" ht="121.5" customHeight="1">
      <c r="A32" s="4">
        <f t="shared" si="0"/>
        <v>11</v>
      </c>
      <c r="B32" s="4" t="s">
        <v>20</v>
      </c>
      <c r="C32" s="4">
        <v>7</v>
      </c>
      <c r="D32" s="4">
        <v>6210000</v>
      </c>
      <c r="E32" s="6" t="s">
        <v>39</v>
      </c>
      <c r="F32" s="4"/>
      <c r="G32" s="4"/>
      <c r="H32" s="43">
        <v>106.5</v>
      </c>
      <c r="I32" s="42">
        <v>0</v>
      </c>
      <c r="J32" s="13" t="s">
        <v>53</v>
      </c>
      <c r="K32" s="38" t="s">
        <v>54</v>
      </c>
      <c r="L32" s="4"/>
      <c r="M32" s="14"/>
    </row>
    <row r="33" spans="1:13" ht="106.5" customHeight="1">
      <c r="A33" s="4">
        <f t="shared" si="0"/>
        <v>12</v>
      </c>
      <c r="B33" s="4" t="s">
        <v>83</v>
      </c>
      <c r="C33" s="4">
        <v>7</v>
      </c>
      <c r="D33" s="4">
        <v>4010000</v>
      </c>
      <c r="E33" s="6" t="s">
        <v>9</v>
      </c>
      <c r="F33" s="4"/>
      <c r="G33" s="4"/>
      <c r="H33" s="43">
        <v>24160.5</v>
      </c>
      <c r="I33" s="42">
        <v>0</v>
      </c>
      <c r="J33" s="13" t="s">
        <v>53</v>
      </c>
      <c r="K33" s="38" t="s">
        <v>54</v>
      </c>
      <c r="L33" s="4"/>
      <c r="M33" s="14"/>
    </row>
    <row r="34" spans="1:13" ht="101.25" customHeight="1">
      <c r="A34" s="4">
        <f t="shared" si="0"/>
        <v>13</v>
      </c>
      <c r="B34" s="4" t="s">
        <v>83</v>
      </c>
      <c r="C34" s="4">
        <v>7</v>
      </c>
      <c r="D34" s="4">
        <v>4030000</v>
      </c>
      <c r="E34" s="6" t="s">
        <v>10</v>
      </c>
      <c r="F34" s="4"/>
      <c r="G34" s="4"/>
      <c r="H34" s="43">
        <v>4648.8</v>
      </c>
      <c r="I34" s="42">
        <v>0</v>
      </c>
      <c r="J34" s="13" t="s">
        <v>53</v>
      </c>
      <c r="K34" s="38" t="s">
        <v>54</v>
      </c>
      <c r="L34" s="4"/>
      <c r="M34" s="14"/>
    </row>
    <row r="35" spans="1:13" ht="125.25" customHeight="1">
      <c r="A35" s="4">
        <f t="shared" si="0"/>
        <v>14</v>
      </c>
      <c r="B35" s="4" t="s">
        <v>83</v>
      </c>
      <c r="C35" s="4">
        <v>7</v>
      </c>
      <c r="D35" s="4">
        <v>4110000</v>
      </c>
      <c r="E35" s="6" t="s">
        <v>11</v>
      </c>
      <c r="F35" s="4"/>
      <c r="G35" s="4"/>
      <c r="H35" s="43">
        <v>663.84</v>
      </c>
      <c r="I35" s="42">
        <v>0</v>
      </c>
      <c r="J35" s="13" t="s">
        <v>53</v>
      </c>
      <c r="K35" s="38" t="s">
        <v>54</v>
      </c>
      <c r="L35" s="4"/>
      <c r="M35" s="14"/>
    </row>
    <row r="36" spans="1:13" ht="117" customHeight="1">
      <c r="A36" s="4">
        <f t="shared" si="0"/>
        <v>15</v>
      </c>
      <c r="B36" s="4" t="s">
        <v>83</v>
      </c>
      <c r="C36" s="4">
        <v>7</v>
      </c>
      <c r="D36" s="4">
        <v>9010000</v>
      </c>
      <c r="E36" s="6" t="s">
        <v>12</v>
      </c>
      <c r="F36" s="4"/>
      <c r="G36" s="4"/>
      <c r="H36" s="43">
        <v>20</v>
      </c>
      <c r="I36" s="42">
        <v>0</v>
      </c>
      <c r="J36" s="13" t="s">
        <v>53</v>
      </c>
      <c r="K36" s="38" t="s">
        <v>54</v>
      </c>
      <c r="L36" s="4"/>
      <c r="M36" s="14"/>
    </row>
    <row r="37" spans="1:13" ht="103.5" customHeight="1">
      <c r="A37" s="4">
        <f aca="true" t="shared" si="1" ref="A37:A50">SUM(A36)+1</f>
        <v>16</v>
      </c>
      <c r="B37" s="4" t="s">
        <v>83</v>
      </c>
      <c r="C37" s="4">
        <v>7</v>
      </c>
      <c r="D37" s="4">
        <v>7020000</v>
      </c>
      <c r="E37" s="6" t="s">
        <v>13</v>
      </c>
      <c r="F37" s="4"/>
      <c r="G37" s="4"/>
      <c r="H37" s="43">
        <v>952.95</v>
      </c>
      <c r="I37" s="42">
        <v>0</v>
      </c>
      <c r="J37" s="13" t="s">
        <v>53</v>
      </c>
      <c r="K37" s="38" t="s">
        <v>54</v>
      </c>
      <c r="L37" s="4"/>
      <c r="M37" s="14"/>
    </row>
    <row r="38" spans="1:13" ht="83.25" customHeight="1">
      <c r="A38" s="4">
        <f t="shared" si="1"/>
        <v>17</v>
      </c>
      <c r="B38" s="4" t="s">
        <v>20</v>
      </c>
      <c r="C38" s="4">
        <v>3</v>
      </c>
      <c r="D38" s="4">
        <v>7250000</v>
      </c>
      <c r="E38" s="6" t="s">
        <v>88</v>
      </c>
      <c r="F38" s="4"/>
      <c r="G38" s="4"/>
      <c r="H38" s="43">
        <v>6231</v>
      </c>
      <c r="I38" s="42">
        <v>0</v>
      </c>
      <c r="J38" s="13" t="s">
        <v>86</v>
      </c>
      <c r="K38" s="38" t="s">
        <v>87</v>
      </c>
      <c r="L38" s="4"/>
      <c r="M38" s="14"/>
    </row>
    <row r="39" spans="1:13" ht="60" customHeight="1">
      <c r="A39" s="4">
        <f t="shared" si="1"/>
        <v>18</v>
      </c>
      <c r="B39" s="4" t="s">
        <v>20</v>
      </c>
      <c r="C39" s="4">
        <v>5</v>
      </c>
      <c r="D39" s="4">
        <v>21120000</v>
      </c>
      <c r="E39" s="6" t="s">
        <v>89</v>
      </c>
      <c r="F39" s="4"/>
      <c r="G39" s="4"/>
      <c r="H39" s="43">
        <v>101.5</v>
      </c>
      <c r="I39" s="42">
        <v>0</v>
      </c>
      <c r="J39" s="13" t="s">
        <v>90</v>
      </c>
      <c r="K39" s="38" t="s">
        <v>87</v>
      </c>
      <c r="L39" s="4"/>
      <c r="M39" s="14"/>
    </row>
    <row r="40" spans="1:13" ht="62.25" customHeight="1">
      <c r="A40" s="4">
        <f t="shared" si="1"/>
        <v>19</v>
      </c>
      <c r="B40" s="4" t="s">
        <v>20</v>
      </c>
      <c r="C40" s="4">
        <v>5</v>
      </c>
      <c r="D40" s="4">
        <v>2100000</v>
      </c>
      <c r="E40" s="6" t="s">
        <v>91</v>
      </c>
      <c r="F40" s="4"/>
      <c r="G40" s="4"/>
      <c r="H40" s="43">
        <v>500</v>
      </c>
      <c r="I40" s="42">
        <v>0</v>
      </c>
      <c r="J40" s="13" t="s">
        <v>86</v>
      </c>
      <c r="K40" s="38" t="s">
        <v>93</v>
      </c>
      <c r="L40" s="4"/>
      <c r="M40" s="14"/>
    </row>
    <row r="41" spans="1:13" ht="60" customHeight="1">
      <c r="A41" s="4">
        <f t="shared" si="1"/>
        <v>20</v>
      </c>
      <c r="B41" s="4" t="s">
        <v>20</v>
      </c>
      <c r="C41" s="4">
        <v>5</v>
      </c>
      <c r="D41" s="4">
        <v>2616030</v>
      </c>
      <c r="E41" s="6" t="s">
        <v>102</v>
      </c>
      <c r="F41" s="4"/>
      <c r="G41" s="4"/>
      <c r="H41" s="43">
        <v>319.5</v>
      </c>
      <c r="I41" s="42">
        <v>0</v>
      </c>
      <c r="J41" s="13" t="s">
        <v>86</v>
      </c>
      <c r="K41" s="38" t="s">
        <v>93</v>
      </c>
      <c r="L41" s="4"/>
      <c r="M41" s="14"/>
    </row>
    <row r="42" spans="1:13" ht="58.5" customHeight="1">
      <c r="A42" s="4">
        <f t="shared" si="1"/>
        <v>21</v>
      </c>
      <c r="B42" s="4" t="s">
        <v>20</v>
      </c>
      <c r="C42" s="4">
        <v>5</v>
      </c>
      <c r="D42" s="4">
        <v>9000000</v>
      </c>
      <c r="E42" s="6" t="s">
        <v>96</v>
      </c>
      <c r="F42" s="4"/>
      <c r="G42" s="4"/>
      <c r="H42" s="43">
        <v>500</v>
      </c>
      <c r="I42" s="42">
        <v>0</v>
      </c>
      <c r="J42" s="13" t="s">
        <v>86</v>
      </c>
      <c r="K42" s="38" t="s">
        <v>93</v>
      </c>
      <c r="L42" s="4"/>
      <c r="M42" s="14"/>
    </row>
    <row r="43" spans="1:13" ht="50.25" customHeight="1">
      <c r="A43" s="4">
        <f t="shared" si="1"/>
        <v>22</v>
      </c>
      <c r="B43" s="4" t="s">
        <v>20</v>
      </c>
      <c r="C43" s="4">
        <v>3</v>
      </c>
      <c r="D43" s="4">
        <v>1821000</v>
      </c>
      <c r="E43" s="6" t="s">
        <v>97</v>
      </c>
      <c r="F43" s="4"/>
      <c r="G43" s="4"/>
      <c r="H43" s="43">
        <v>400</v>
      </c>
      <c r="I43" s="43">
        <v>15000</v>
      </c>
      <c r="J43" s="13" t="s">
        <v>71</v>
      </c>
      <c r="K43" s="38" t="s">
        <v>95</v>
      </c>
      <c r="L43" s="4"/>
      <c r="M43" s="14"/>
    </row>
    <row r="44" spans="1:13" ht="63.75" customHeight="1">
      <c r="A44" s="4">
        <f t="shared" si="1"/>
        <v>23</v>
      </c>
      <c r="B44" s="4" t="s">
        <v>20</v>
      </c>
      <c r="C44" s="4">
        <v>1</v>
      </c>
      <c r="D44" s="4">
        <v>9230000</v>
      </c>
      <c r="E44" s="6" t="s">
        <v>98</v>
      </c>
      <c r="F44" s="4"/>
      <c r="G44" s="4"/>
      <c r="H44" s="44">
        <v>0</v>
      </c>
      <c r="I44" s="43">
        <v>3400</v>
      </c>
      <c r="J44" s="13" t="s">
        <v>67</v>
      </c>
      <c r="K44" s="38" t="s">
        <v>74</v>
      </c>
      <c r="L44" s="4"/>
      <c r="M44" s="14"/>
    </row>
    <row r="45" spans="1:13" ht="50.25" customHeight="1">
      <c r="A45" s="4">
        <f t="shared" si="1"/>
        <v>24</v>
      </c>
      <c r="B45" s="4" t="s">
        <v>20</v>
      </c>
      <c r="C45" s="4">
        <v>5</v>
      </c>
      <c r="D45" s="4">
        <v>2222000</v>
      </c>
      <c r="E45" s="6" t="s">
        <v>103</v>
      </c>
      <c r="F45" s="4"/>
      <c r="G45" s="4"/>
      <c r="H45" s="43">
        <v>450</v>
      </c>
      <c r="I45" s="42">
        <v>0</v>
      </c>
      <c r="J45" s="13" t="s">
        <v>94</v>
      </c>
      <c r="K45" s="38" t="s">
        <v>87</v>
      </c>
      <c r="L45" s="4"/>
      <c r="M45" s="14"/>
    </row>
    <row r="46" spans="1:13" ht="87.75" customHeight="1">
      <c r="A46" s="4">
        <f t="shared" si="1"/>
        <v>25</v>
      </c>
      <c r="B46" s="4" t="s">
        <v>20</v>
      </c>
      <c r="C46" s="4">
        <v>5</v>
      </c>
      <c r="D46" s="4">
        <v>7250000</v>
      </c>
      <c r="E46" s="6" t="s">
        <v>111</v>
      </c>
      <c r="F46" s="4"/>
      <c r="G46" s="4"/>
      <c r="H46" s="43">
        <v>300</v>
      </c>
      <c r="I46" s="42">
        <v>0</v>
      </c>
      <c r="J46" s="13" t="s">
        <v>86</v>
      </c>
      <c r="K46" s="38" t="s">
        <v>87</v>
      </c>
      <c r="L46" s="4"/>
      <c r="M46" s="14"/>
    </row>
    <row r="47" spans="1:13" ht="50.25" customHeight="1">
      <c r="A47" s="4">
        <f t="shared" si="1"/>
        <v>26</v>
      </c>
      <c r="B47" s="4" t="s">
        <v>20</v>
      </c>
      <c r="C47" s="4">
        <v>3</v>
      </c>
      <c r="D47" s="4">
        <v>3400000</v>
      </c>
      <c r="E47" s="6" t="s">
        <v>104</v>
      </c>
      <c r="F47" s="4"/>
      <c r="G47" s="4"/>
      <c r="H47" s="44">
        <v>0</v>
      </c>
      <c r="I47" s="44">
        <v>23500</v>
      </c>
      <c r="J47" s="13" t="s">
        <v>71</v>
      </c>
      <c r="K47" s="38" t="s">
        <v>92</v>
      </c>
      <c r="L47" s="4"/>
      <c r="M47" s="14"/>
    </row>
    <row r="48" spans="1:13" ht="50.25" customHeight="1">
      <c r="A48" s="4">
        <f t="shared" si="1"/>
        <v>27</v>
      </c>
      <c r="B48" s="4" t="s">
        <v>20</v>
      </c>
      <c r="C48" s="4">
        <v>3</v>
      </c>
      <c r="D48" s="4">
        <v>3400000</v>
      </c>
      <c r="E48" s="6" t="s">
        <v>99</v>
      </c>
      <c r="F48" s="4"/>
      <c r="G48" s="4"/>
      <c r="H48" s="44">
        <v>0</v>
      </c>
      <c r="I48" s="44">
        <v>16500</v>
      </c>
      <c r="J48" s="13" t="s">
        <v>71</v>
      </c>
      <c r="K48" s="38" t="s">
        <v>92</v>
      </c>
      <c r="L48" s="4"/>
      <c r="M48" s="14"/>
    </row>
    <row r="49" spans="1:13" ht="50.25" customHeight="1">
      <c r="A49" s="4">
        <f t="shared" si="1"/>
        <v>28</v>
      </c>
      <c r="B49" s="4" t="s">
        <v>20</v>
      </c>
      <c r="C49" s="4">
        <v>3</v>
      </c>
      <c r="D49" s="4">
        <v>3010030</v>
      </c>
      <c r="E49" s="6" t="s">
        <v>100</v>
      </c>
      <c r="F49" s="4"/>
      <c r="G49" s="4"/>
      <c r="H49" s="44">
        <v>0</v>
      </c>
      <c r="I49" s="44">
        <v>30000</v>
      </c>
      <c r="J49" s="13" t="s">
        <v>71</v>
      </c>
      <c r="K49" s="38" t="s">
        <v>74</v>
      </c>
      <c r="L49" s="4"/>
      <c r="M49" s="14"/>
    </row>
    <row r="50" spans="1:13" ht="50.25" customHeight="1">
      <c r="A50" s="4">
        <f t="shared" si="1"/>
        <v>29</v>
      </c>
      <c r="B50" s="4" t="s">
        <v>20</v>
      </c>
      <c r="C50" s="4">
        <v>3</v>
      </c>
      <c r="D50" s="4">
        <v>2222000</v>
      </c>
      <c r="E50" s="6" t="s">
        <v>105</v>
      </c>
      <c r="F50" s="4"/>
      <c r="G50" s="4"/>
      <c r="H50" s="44">
        <v>250</v>
      </c>
      <c r="I50" s="44">
        <v>5397</v>
      </c>
      <c r="J50" s="13" t="s">
        <v>67</v>
      </c>
      <c r="K50" s="38" t="s">
        <v>92</v>
      </c>
      <c r="L50" s="4"/>
      <c r="M50" s="14"/>
    </row>
    <row r="51" spans="1:13" ht="105.75" customHeight="1">
      <c r="A51" s="4">
        <f aca="true" t="shared" si="2" ref="A51:A66">SUM(A50)+1</f>
        <v>30</v>
      </c>
      <c r="B51" s="4" t="s">
        <v>83</v>
      </c>
      <c r="C51" s="4">
        <v>3</v>
      </c>
      <c r="D51" s="4">
        <v>6420019</v>
      </c>
      <c r="E51" s="32" t="s">
        <v>56</v>
      </c>
      <c r="F51" s="4"/>
      <c r="G51" s="4"/>
      <c r="H51" s="43">
        <v>1430</v>
      </c>
      <c r="I51" s="43">
        <v>30360</v>
      </c>
      <c r="J51" s="13" t="s">
        <v>53</v>
      </c>
      <c r="K51" s="38" t="s">
        <v>54</v>
      </c>
      <c r="L51" s="4"/>
      <c r="M51" s="14"/>
    </row>
    <row r="52" spans="1:13" ht="69.75" customHeight="1">
      <c r="A52" s="4">
        <f t="shared" si="2"/>
        <v>31</v>
      </c>
      <c r="B52" s="4" t="s">
        <v>83</v>
      </c>
      <c r="C52" s="4">
        <v>3</v>
      </c>
      <c r="D52" s="4">
        <v>6420019</v>
      </c>
      <c r="E52" s="32" t="s">
        <v>57</v>
      </c>
      <c r="F52" s="4"/>
      <c r="G52" s="34"/>
      <c r="H52" s="43">
        <v>6380</v>
      </c>
      <c r="I52" s="43">
        <v>171600</v>
      </c>
      <c r="J52" s="13" t="s">
        <v>53</v>
      </c>
      <c r="K52" s="38" t="s">
        <v>54</v>
      </c>
      <c r="L52" s="4"/>
      <c r="M52" s="14"/>
    </row>
    <row r="53" spans="1:13" ht="77.25" customHeight="1">
      <c r="A53" s="4">
        <f t="shared" si="2"/>
        <v>32</v>
      </c>
      <c r="B53" s="4" t="s">
        <v>83</v>
      </c>
      <c r="C53" s="4">
        <v>7</v>
      </c>
      <c r="D53" s="4">
        <v>6420030</v>
      </c>
      <c r="E53" s="32" t="s">
        <v>61</v>
      </c>
      <c r="F53" s="4"/>
      <c r="G53" s="36"/>
      <c r="H53" s="43">
        <v>1463</v>
      </c>
      <c r="I53" s="42">
        <v>0</v>
      </c>
      <c r="J53" s="13" t="s">
        <v>53</v>
      </c>
      <c r="K53" s="38" t="s">
        <v>54</v>
      </c>
      <c r="L53" s="4"/>
      <c r="M53" s="14"/>
    </row>
    <row r="54" spans="1:13" ht="74.25" customHeight="1">
      <c r="A54" s="4">
        <f t="shared" si="2"/>
        <v>33</v>
      </c>
      <c r="B54" s="4" t="s">
        <v>83</v>
      </c>
      <c r="C54" s="4">
        <v>3</v>
      </c>
      <c r="D54" s="4">
        <v>6420020</v>
      </c>
      <c r="E54" s="32" t="s">
        <v>62</v>
      </c>
      <c r="F54" s="4"/>
      <c r="G54" s="4"/>
      <c r="H54" s="43">
        <v>4400</v>
      </c>
      <c r="I54" s="42">
        <v>0</v>
      </c>
      <c r="J54" s="13" t="s">
        <v>53</v>
      </c>
      <c r="K54" s="38" t="s">
        <v>54</v>
      </c>
      <c r="L54" s="4"/>
      <c r="M54" s="14"/>
    </row>
    <row r="55" spans="1:13" ht="79.5" customHeight="1">
      <c r="A55" s="4">
        <f t="shared" si="2"/>
        <v>34</v>
      </c>
      <c r="B55" s="4" t="s">
        <v>84</v>
      </c>
      <c r="C55" s="4">
        <v>1</v>
      </c>
      <c r="D55" s="4">
        <v>7200000</v>
      </c>
      <c r="E55" s="35" t="s">
        <v>59</v>
      </c>
      <c r="F55" s="4"/>
      <c r="G55" s="4"/>
      <c r="H55" s="43">
        <v>140672.79</v>
      </c>
      <c r="I55" s="43">
        <v>1009590.03</v>
      </c>
      <c r="J55" s="13" t="s">
        <v>53</v>
      </c>
      <c r="K55" s="38" t="s">
        <v>54</v>
      </c>
      <c r="L55" s="4"/>
      <c r="M55" s="14"/>
    </row>
    <row r="56" spans="1:13" ht="77.25" customHeight="1">
      <c r="A56" s="4">
        <f t="shared" si="2"/>
        <v>35</v>
      </c>
      <c r="B56" s="4" t="s">
        <v>83</v>
      </c>
      <c r="C56" s="4">
        <v>3</v>
      </c>
      <c r="D56" s="4">
        <v>7250000</v>
      </c>
      <c r="E56" s="35" t="s">
        <v>58</v>
      </c>
      <c r="F56" s="4"/>
      <c r="G56" s="4"/>
      <c r="H56" s="43">
        <v>60.5</v>
      </c>
      <c r="I56" s="43">
        <v>426511.1</v>
      </c>
      <c r="J56" s="13" t="s">
        <v>53</v>
      </c>
      <c r="K56" s="38" t="s">
        <v>54</v>
      </c>
      <c r="L56" s="4"/>
      <c r="M56" s="14"/>
    </row>
    <row r="57" spans="1:13" ht="87.75" customHeight="1">
      <c r="A57" s="4">
        <f t="shared" si="2"/>
        <v>36</v>
      </c>
      <c r="B57" s="4" t="s">
        <v>20</v>
      </c>
      <c r="C57" s="4">
        <v>3</v>
      </c>
      <c r="D57" s="4">
        <v>2200000</v>
      </c>
      <c r="E57" s="37" t="s">
        <v>73</v>
      </c>
      <c r="F57" s="4"/>
      <c r="G57" s="4"/>
      <c r="H57" s="42">
        <v>0</v>
      </c>
      <c r="I57" s="43">
        <v>36000</v>
      </c>
      <c r="J57" s="13" t="s">
        <v>72</v>
      </c>
      <c r="K57" s="38" t="s">
        <v>74</v>
      </c>
      <c r="L57" s="4"/>
      <c r="M57" s="14"/>
    </row>
    <row r="58" spans="1:13" ht="78.75" customHeight="1">
      <c r="A58" s="4">
        <f t="shared" si="2"/>
        <v>37</v>
      </c>
      <c r="B58" s="4" t="s">
        <v>20</v>
      </c>
      <c r="C58" s="4">
        <v>5</v>
      </c>
      <c r="D58" s="4">
        <v>7499040</v>
      </c>
      <c r="E58" s="37" t="s">
        <v>65</v>
      </c>
      <c r="F58" s="4"/>
      <c r="G58" s="4"/>
      <c r="H58" s="43">
        <v>500</v>
      </c>
      <c r="I58" s="42">
        <v>0</v>
      </c>
      <c r="J58" s="13" t="s">
        <v>66</v>
      </c>
      <c r="K58" s="38" t="s">
        <v>107</v>
      </c>
      <c r="L58" s="4"/>
      <c r="M58" s="14"/>
    </row>
    <row r="59" spans="1:13" ht="90" customHeight="1">
      <c r="A59" s="4">
        <f t="shared" si="2"/>
        <v>38</v>
      </c>
      <c r="B59" s="4" t="s">
        <v>84</v>
      </c>
      <c r="C59" s="4">
        <v>1</v>
      </c>
      <c r="D59" s="4">
        <v>7413000</v>
      </c>
      <c r="E59" s="35" t="s">
        <v>70</v>
      </c>
      <c r="F59" s="4"/>
      <c r="G59" s="4"/>
      <c r="H59" s="44">
        <v>0</v>
      </c>
      <c r="I59" s="43">
        <v>3000</v>
      </c>
      <c r="J59" s="13" t="s">
        <v>68</v>
      </c>
      <c r="K59" s="38" t="s">
        <v>93</v>
      </c>
      <c r="L59" s="4"/>
      <c r="M59" s="14"/>
    </row>
    <row r="60" spans="1:13" ht="72" customHeight="1">
      <c r="A60" s="4">
        <f t="shared" si="2"/>
        <v>39</v>
      </c>
      <c r="B60" s="4" t="s">
        <v>20</v>
      </c>
      <c r="C60" s="4">
        <v>1</v>
      </c>
      <c r="D60" s="4">
        <v>7320000</v>
      </c>
      <c r="E60" s="37" t="s">
        <v>106</v>
      </c>
      <c r="F60" s="4"/>
      <c r="G60" s="4"/>
      <c r="H60" s="43">
        <v>6848.8</v>
      </c>
      <c r="I60" s="42">
        <v>0</v>
      </c>
      <c r="J60" s="13" t="s">
        <v>69</v>
      </c>
      <c r="K60" s="38" t="s">
        <v>87</v>
      </c>
      <c r="L60" s="4"/>
      <c r="M60" s="14"/>
    </row>
    <row r="61" spans="1:13" ht="123.75" customHeight="1">
      <c r="A61" s="4">
        <f t="shared" si="2"/>
        <v>40</v>
      </c>
      <c r="B61" s="4" t="s">
        <v>20</v>
      </c>
      <c r="C61" s="4">
        <v>3</v>
      </c>
      <c r="D61" s="4">
        <v>7300000</v>
      </c>
      <c r="E61" s="37" t="s">
        <v>75</v>
      </c>
      <c r="F61" s="4"/>
      <c r="G61" s="4"/>
      <c r="H61" s="41">
        <v>386.3</v>
      </c>
      <c r="I61" s="45">
        <v>56696.7</v>
      </c>
      <c r="J61" s="39" t="s">
        <v>79</v>
      </c>
      <c r="K61" s="38" t="s">
        <v>108</v>
      </c>
      <c r="L61" s="4"/>
      <c r="M61" s="14"/>
    </row>
    <row r="62" spans="1:13" ht="87.75" customHeight="1">
      <c r="A62" s="4">
        <f t="shared" si="2"/>
        <v>41</v>
      </c>
      <c r="B62" s="4" t="s">
        <v>20</v>
      </c>
      <c r="C62" s="4">
        <v>3</v>
      </c>
      <c r="D62" s="4">
        <v>7300000</v>
      </c>
      <c r="E62" s="37" t="s">
        <v>76</v>
      </c>
      <c r="F62" s="4"/>
      <c r="G62" s="4"/>
      <c r="H62" s="42">
        <v>0</v>
      </c>
      <c r="I62" s="45">
        <v>175275</v>
      </c>
      <c r="J62" s="39" t="s">
        <v>80</v>
      </c>
      <c r="K62" s="38" t="s">
        <v>109</v>
      </c>
      <c r="L62" s="4"/>
      <c r="M62" s="14"/>
    </row>
    <row r="63" spans="1:13" ht="126.75" customHeight="1">
      <c r="A63" s="4">
        <f t="shared" si="2"/>
        <v>42</v>
      </c>
      <c r="B63" s="4" t="s">
        <v>20</v>
      </c>
      <c r="C63" s="4">
        <v>3</v>
      </c>
      <c r="D63" s="4">
        <v>7300000</v>
      </c>
      <c r="E63" s="6" t="s">
        <v>77</v>
      </c>
      <c r="F63" s="39"/>
      <c r="G63" s="33"/>
      <c r="H63" s="42">
        <v>0</v>
      </c>
      <c r="I63" s="45">
        <v>88474.9</v>
      </c>
      <c r="J63" s="39" t="s">
        <v>81</v>
      </c>
      <c r="K63" s="38" t="s">
        <v>110</v>
      </c>
      <c r="L63" s="4"/>
      <c r="M63" s="14"/>
    </row>
    <row r="64" spans="1:13" ht="87.75" customHeight="1">
      <c r="A64" s="4">
        <f t="shared" si="2"/>
        <v>43</v>
      </c>
      <c r="B64" s="4" t="s">
        <v>20</v>
      </c>
      <c r="C64" s="4">
        <v>5</v>
      </c>
      <c r="D64" s="4">
        <v>7420000</v>
      </c>
      <c r="E64" s="6" t="s">
        <v>82</v>
      </c>
      <c r="F64" s="39"/>
      <c r="G64" s="33"/>
      <c r="H64" s="41">
        <v>300</v>
      </c>
      <c r="I64" s="42">
        <v>0</v>
      </c>
      <c r="J64" s="39" t="s">
        <v>81</v>
      </c>
      <c r="K64" s="38" t="s">
        <v>110</v>
      </c>
      <c r="L64" s="4"/>
      <c r="M64" s="14"/>
    </row>
    <row r="65" spans="1:13" ht="74.25" customHeight="1">
      <c r="A65" s="4">
        <f t="shared" si="2"/>
        <v>44</v>
      </c>
      <c r="B65" s="4" t="s">
        <v>20</v>
      </c>
      <c r="C65" s="4">
        <v>3</v>
      </c>
      <c r="D65" s="4">
        <v>3020000</v>
      </c>
      <c r="E65" s="6" t="s">
        <v>85</v>
      </c>
      <c r="F65" s="39"/>
      <c r="G65" s="33"/>
      <c r="H65" s="43">
        <v>2000</v>
      </c>
      <c r="I65" s="42">
        <v>0</v>
      </c>
      <c r="J65" s="40" t="s">
        <v>80</v>
      </c>
      <c r="K65" s="46" t="s">
        <v>109</v>
      </c>
      <c r="L65" s="4"/>
      <c r="M65" s="14"/>
    </row>
    <row r="66" spans="1:13" ht="96" customHeight="1">
      <c r="A66" s="4">
        <f t="shared" si="2"/>
        <v>45</v>
      </c>
      <c r="B66" s="4" t="s">
        <v>20</v>
      </c>
      <c r="C66" s="4">
        <v>5</v>
      </c>
      <c r="D66" s="4">
        <v>3020000</v>
      </c>
      <c r="E66" s="6" t="s">
        <v>78</v>
      </c>
      <c r="F66" s="39"/>
      <c r="G66" s="33"/>
      <c r="H66" s="42">
        <v>450</v>
      </c>
      <c r="I66" s="42">
        <v>0</v>
      </c>
      <c r="J66" s="40" t="s">
        <v>80</v>
      </c>
      <c r="K66" s="46" t="s">
        <v>109</v>
      </c>
      <c r="L66" s="4"/>
      <c r="M66" s="14"/>
    </row>
    <row r="67" spans="1:13" ht="47.25" customHeight="1">
      <c r="A67" s="4"/>
      <c r="B67" s="4" t="s">
        <v>47</v>
      </c>
      <c r="C67" s="4"/>
      <c r="D67" s="4"/>
      <c r="E67" s="6"/>
      <c r="F67" s="4"/>
      <c r="G67" s="4"/>
      <c r="H67" s="5">
        <f>SUM(H22:H66)</f>
        <v>386903.5</v>
      </c>
      <c r="I67" s="7">
        <f>SUM(I22:I66)</f>
        <v>2120171.3400000003</v>
      </c>
      <c r="J67" s="13"/>
      <c r="K67" s="4"/>
      <c r="L67" s="4"/>
      <c r="M67" s="14"/>
    </row>
    <row r="68" spans="1:13" ht="46.5" customHeight="1">
      <c r="A68" s="14"/>
      <c r="B68" s="14"/>
      <c r="C68" s="14"/>
      <c r="D68" s="14"/>
      <c r="E68" s="23"/>
      <c r="F68" s="14"/>
      <c r="G68" s="14"/>
      <c r="H68" s="16"/>
      <c r="I68" s="26"/>
      <c r="J68" s="17"/>
      <c r="K68" s="14"/>
      <c r="L68" s="18"/>
      <c r="M68" s="14"/>
    </row>
    <row r="69" spans="1:13" s="1" customFormat="1" ht="15.75" customHeight="1">
      <c r="A69" s="48" t="s">
        <v>22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3"/>
    </row>
    <row r="70" spans="1:13" s="2" customFormat="1" ht="21.75" customHeight="1">
      <c r="A70" s="48" t="s">
        <v>23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3"/>
    </row>
    <row r="71" spans="1:13" s="1" customFormat="1" ht="19.5" customHeight="1">
      <c r="A71" s="48" t="s">
        <v>24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3"/>
    </row>
    <row r="72" spans="1:13" s="1" customFormat="1" ht="23.25" customHeight="1">
      <c r="A72" s="48" t="s">
        <v>34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3"/>
    </row>
    <row r="73" spans="1:13" s="1" customFormat="1" ht="20.25">
      <c r="A73" s="48" t="s">
        <v>35</v>
      </c>
      <c r="B73" s="48"/>
      <c r="C73" s="48"/>
      <c r="D73" s="48"/>
      <c r="E73" s="48"/>
      <c r="F73" s="48"/>
      <c r="G73" s="48"/>
      <c r="H73" s="48"/>
      <c r="I73" s="48"/>
      <c r="J73" s="48"/>
      <c r="K73" s="24"/>
      <c r="L73" s="24"/>
      <c r="M73" s="3"/>
    </row>
    <row r="74" s="48" customFormat="1" ht="20.25" customHeight="1">
      <c r="A74" s="48" t="s">
        <v>36</v>
      </c>
    </row>
    <row r="75" spans="1:13" s="1" customFormat="1" ht="20.25">
      <c r="A75" s="24"/>
      <c r="B75" s="24"/>
      <c r="C75" s="24"/>
      <c r="D75" s="24"/>
      <c r="E75" s="24"/>
      <c r="F75" s="24"/>
      <c r="G75" s="24"/>
      <c r="H75" s="19"/>
      <c r="I75" s="24"/>
      <c r="J75" s="24"/>
      <c r="K75" s="24"/>
      <c r="L75" s="24"/>
      <c r="M75" s="3"/>
    </row>
    <row r="76" spans="1:13" s="1" customFormat="1" ht="23.25" customHeight="1">
      <c r="A76" s="48" t="s">
        <v>25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3"/>
    </row>
    <row r="77" spans="1:13" s="2" customFormat="1" ht="21.75" customHeight="1">
      <c r="A77" s="48" t="s">
        <v>26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3"/>
    </row>
    <row r="78" spans="1:13" s="1" customFormat="1" ht="21" customHeight="1">
      <c r="A78" s="48" t="s">
        <v>50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3"/>
    </row>
    <row r="79" spans="1:13" s="1" customFormat="1" ht="22.5" customHeight="1">
      <c r="A79" s="48" t="s">
        <v>27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3"/>
    </row>
    <row r="80" spans="1:13" s="1" customFormat="1" ht="22.5" customHeight="1">
      <c r="A80" s="48" t="s">
        <v>37</v>
      </c>
      <c r="B80" s="48"/>
      <c r="C80" s="48"/>
      <c r="D80" s="48"/>
      <c r="E80" s="24"/>
      <c r="F80" s="24"/>
      <c r="G80" s="24"/>
      <c r="H80" s="20"/>
      <c r="I80" s="24"/>
      <c r="J80" s="24"/>
      <c r="K80" s="24"/>
      <c r="L80" s="24"/>
      <c r="M80" s="3"/>
    </row>
    <row r="81" spans="1:13" s="1" customFormat="1" ht="21.75" customHeight="1">
      <c r="A81" s="48" t="s">
        <v>28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3"/>
    </row>
    <row r="82" spans="1:13" s="1" customFormat="1" ht="19.5" customHeight="1">
      <c r="A82" s="48" t="s">
        <v>38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3"/>
    </row>
    <row r="83" spans="1:13" s="1" customFormat="1" ht="21" customHeight="1">
      <c r="A83" s="48" t="s">
        <v>29</v>
      </c>
      <c r="B83" s="48"/>
      <c r="C83" s="48"/>
      <c r="D83" s="48"/>
      <c r="E83" s="48"/>
      <c r="F83" s="48"/>
      <c r="G83" s="48"/>
      <c r="H83" s="48"/>
      <c r="I83" s="48"/>
      <c r="J83" s="48"/>
      <c r="K83" s="24"/>
      <c r="L83" s="24"/>
      <c r="M83" s="3"/>
    </row>
    <row r="84" spans="1:13" s="2" customFormat="1" ht="20.25">
      <c r="A84" s="24"/>
      <c r="B84" s="24"/>
      <c r="C84" s="24"/>
      <c r="D84" s="24"/>
      <c r="E84" s="24"/>
      <c r="F84" s="24"/>
      <c r="G84" s="24"/>
      <c r="H84" s="20"/>
      <c r="I84" s="24"/>
      <c r="J84" s="24"/>
      <c r="K84" s="24"/>
      <c r="L84" s="24"/>
      <c r="M84" s="3"/>
    </row>
    <row r="85" spans="1:13" s="2" customFormat="1" ht="63.75" customHeight="1">
      <c r="A85" s="24"/>
      <c r="B85" s="24"/>
      <c r="C85" s="24"/>
      <c r="D85" s="24"/>
      <c r="E85" s="24"/>
      <c r="F85" s="24"/>
      <c r="G85" s="24"/>
      <c r="H85" s="20"/>
      <c r="I85" s="24"/>
      <c r="J85" s="24"/>
      <c r="K85" s="24"/>
      <c r="L85" s="24"/>
      <c r="M85" s="3"/>
    </row>
    <row r="86" spans="1:12" s="31" customFormat="1" ht="36.75" customHeight="1">
      <c r="A86" s="47" t="s">
        <v>41</v>
      </c>
      <c r="B86" s="47"/>
      <c r="C86" s="47"/>
      <c r="D86" s="47"/>
      <c r="E86" s="47"/>
      <c r="F86" s="47"/>
      <c r="G86" s="30"/>
      <c r="H86" s="47" t="s">
        <v>40</v>
      </c>
      <c r="I86" s="47"/>
      <c r="J86" s="47"/>
      <c r="K86" s="30"/>
      <c r="L86" s="30"/>
    </row>
    <row r="87" spans="8:10" ht="18.75">
      <c r="H87" s="53"/>
      <c r="I87" s="53"/>
      <c r="J87" s="53"/>
    </row>
  </sheetData>
  <mergeCells count="40">
    <mergeCell ref="A70:L70"/>
    <mergeCell ref="A69:L69"/>
    <mergeCell ref="A77:L77"/>
    <mergeCell ref="A76:L76"/>
    <mergeCell ref="A72:L72"/>
    <mergeCell ref="A71:L71"/>
    <mergeCell ref="B13:H13"/>
    <mergeCell ref="B15:H15"/>
    <mergeCell ref="B16:D16"/>
    <mergeCell ref="D10:I10"/>
    <mergeCell ref="H87:J87"/>
    <mergeCell ref="I2:L2"/>
    <mergeCell ref="I3:L3"/>
    <mergeCell ref="I4:L4"/>
    <mergeCell ref="I7:L7"/>
    <mergeCell ref="D8:I8"/>
    <mergeCell ref="D9:I9"/>
    <mergeCell ref="J20:J21"/>
    <mergeCell ref="K20:K21"/>
    <mergeCell ref="B12:E12"/>
    <mergeCell ref="L20:L21"/>
    <mergeCell ref="B14:G14"/>
    <mergeCell ref="A20:A21"/>
    <mergeCell ref="B20:B21"/>
    <mergeCell ref="C20:C21"/>
    <mergeCell ref="D20:D21"/>
    <mergeCell ref="G20:G21"/>
    <mergeCell ref="H20:I20"/>
    <mergeCell ref="E20:E21"/>
    <mergeCell ref="F20:F21"/>
    <mergeCell ref="H86:J86"/>
    <mergeCell ref="A73:J73"/>
    <mergeCell ref="A86:F86"/>
    <mergeCell ref="A83:J83"/>
    <mergeCell ref="A82:L82"/>
    <mergeCell ref="A81:L81"/>
    <mergeCell ref="A80:D80"/>
    <mergeCell ref="A74:IV74"/>
    <mergeCell ref="A79:L79"/>
    <mergeCell ref="A78:L78"/>
  </mergeCells>
  <printOptions/>
  <pageMargins left="0.89" right="0.3937007874015748" top="0.3937007874015748" bottom="0.3937007874015748" header="0.31496062992125984" footer="0.31496062992125984"/>
  <pageSetup fitToHeight="10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0000-05-318</cp:lastModifiedBy>
  <cp:lastPrinted>2011-01-20T15:50:53Z</cp:lastPrinted>
  <dcterms:created xsi:type="dcterms:W3CDTF">2007-01-24T11:50:30Z</dcterms:created>
  <dcterms:modified xsi:type="dcterms:W3CDTF">2011-01-20T17:32:11Z</dcterms:modified>
  <cp:category/>
  <cp:version/>
  <cp:contentType/>
  <cp:contentStatus/>
</cp:coreProperties>
</file>