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Sheet0" sheetId="1" r:id="rId1"/>
  </sheets>
  <calcPr calcId="145621"/>
</workbook>
</file>

<file path=xl/calcChain.xml><?xml version="1.0" encoding="utf-8"?>
<calcChain xmlns="http://schemas.openxmlformats.org/spreadsheetml/2006/main">
  <c r="BE14" i="1" l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E12" i="1"/>
  <c r="BE11" i="1"/>
  <c r="BE10" i="1"/>
  <c r="BE9" i="1"/>
  <c r="BE8" i="1"/>
  <c r="U7" i="1"/>
  <c r="BE7" i="1" s="1"/>
  <c r="BE6" i="1"/>
  <c r="BE13" i="1" s="1"/>
  <c r="BE5" i="1" l="1"/>
</calcChain>
</file>

<file path=xl/sharedStrings.xml><?xml version="1.0" encoding="utf-8"?>
<sst xmlns="http://schemas.openxmlformats.org/spreadsheetml/2006/main" count="77" uniqueCount="77">
  <si>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</si>
  <si>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</si>
  <si>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</si>
  <si>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</si>
  <si>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</si>
  <si>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</si>
  <si>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</si>
  <si>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</si>
  <si>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</si>
  <si>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</si>
  <si>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</si>
  <si>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</si>
  <si>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</si>
  <si>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</si>
  <si>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</si>
  <si>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</si>
  <si>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</si>
  <si>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</si>
  <si>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</si>
  <si>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</si>
  <si>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</si>
  <si>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</si>
  <si>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0001.0002.0023.0063
Работа официального сайта федерального органа исполнительной власти</t>
  </si>
  <si>
    <t>0001.0002.0027.0125
Результаты рассмотрения обращений</t>
  </si>
  <si>
    <t>0001.0002.0027.0128
Некорректные обращения</t>
  </si>
  <si>
    <t>0001.0002.0027.0129
Обращения, не поддающиеся прочтению</t>
  </si>
  <si>
    <t>0001.0002.0027.0131
Прекращение рассмотрения обращения</t>
  </si>
  <si>
    <t>0001.0002.0027.0132
Предоставление дополнительных документов и материалов</t>
  </si>
  <si>
    <t>0001.0002.0027.0133
Истребование дополнительных документов и материалов, в том числе в электронной форме</t>
  </si>
  <si>
    <t>0001.0002.0027.0158
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</si>
  <si>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</si>
  <si>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0001.0003.0041.0219
Интеллектуальная собственность. Патенты, соблюдение авторского права и смежных прав</t>
  </si>
  <si>
    <t>0002.0006.0065.0264
Надзор и контроль за соблюдением трудового законодательства</t>
  </si>
  <si>
    <t>0002.0007.0066.0271
Нормативное правовое регулирование в сфере социального обеспечения и социального страхования</t>
  </si>
  <si>
    <t>0002.0007.0068.0279
Исчисление и уплата страховых взносов в бюджеты государственных внебюджетных фондов</t>
  </si>
  <si>
    <t>0002.0007.0071.0283
Перерасчет размеров пенсий</t>
  </si>
  <si>
    <t>0002.0007.0074.0300
Льготы и меры социальной поддержки инвалидов</t>
  </si>
  <si>
    <t>0003.0008.0079.0503
Игорный бизнес. Лотереи</t>
  </si>
  <si>
    <t>0003.0008.0086.0537
Государственная политика в налоговой сфере</t>
  </si>
  <si>
    <t>0003.0008.0086.0538
Налоговые преференции и льготы физическим лицам</t>
  </si>
  <si>
    <t>0003.0008.0086.0541
Налог на добавленную стоимость</t>
  </si>
  <si>
    <t>0003.0008.0086.0546
Налог на прибыль</t>
  </si>
  <si>
    <t>0003.0008.0086.0547
Госпошлины</t>
  </si>
  <si>
    <t>0003.0008.0086.0549
Юридические вопросы по налогам и сборам</t>
  </si>
  <si>
    <t>0003.0008.0086.0550
Налогообложение алкогольной продукции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</si>
  <si>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</si>
  <si>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</si>
  <si>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</si>
  <si>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0003.0008.0086.0556
Контроль и надзор в налоговой сфере</t>
  </si>
  <si>
    <t>0003.0008.0086.0559
Предоставление отсрочки или рассрочки по уплате налога, сбора, пени, штрафа</t>
  </si>
  <si>
    <t>0003.0008.0086.0561
Доступ к персонифицированной информации о состоянии расчета с бюджетом</t>
  </si>
  <si>
    <t>0003.0008.0086.0566
Регистрация физических лиц в качестве индивидуальных предпринимателей</t>
  </si>
  <si>
    <t>0003.0008.0088.0603
Рынок ценных бумаг и профессиональная деятельность на рынке ценных бумаг</t>
  </si>
  <si>
    <t>0003.0008.0089.0621
Валютный рынок</t>
  </si>
  <si>
    <t>0003.0008.0089.0622
Валютное регулирование</t>
  </si>
  <si>
    <t>0003.0008.0089.0624
Валютный контроль</t>
  </si>
  <si>
    <t>0003.0010.0116.0791
Утилизационный сбор</t>
  </si>
  <si>
    <t>0003.0012.0132.0877
Оказание услуг в электронном виде</t>
  </si>
  <si>
    <t>2600</t>
  </si>
  <si>
    <t>УФНС России по Ставропольскому краю</t>
  </si>
  <si>
    <t>2632</t>
  </si>
  <si>
    <t>Межрайонная ИФНС России № 15 по Ставропольскому краю</t>
  </si>
  <si>
    <t>2635</t>
  </si>
  <si>
    <t>Межрайонная ИФНС России № 12 по Ставропольскому краю</t>
  </si>
  <si>
    <t>2645</t>
  </si>
  <si>
    <t>Межрайонная ИФНС России № 5 по Ставропольскому краю</t>
  </si>
  <si>
    <t>2646</t>
  </si>
  <si>
    <t>Межрайонная ИФНС России № 6 по Ставропольскому краю</t>
  </si>
  <si>
    <t>2649</t>
  </si>
  <si>
    <t>Межрайонная ИФНС России № 9 по Ставропольскому краю</t>
  </si>
  <si>
    <t>2651</t>
  </si>
  <si>
    <t>Межрайонная ИФНС России № 11 по Ставропольскому краю</t>
  </si>
  <si>
    <t>2654</t>
  </si>
  <si>
    <t>Межрайонная ИФНС России № 14 по Ставропольскому краю</t>
  </si>
  <si>
    <t>ВСЕГО ПО ИНСПЕКЦИЯМ:</t>
  </si>
  <si>
    <t>ВСЕГО ПО РЕГИОНУ:</t>
  </si>
  <si>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01.04.2024 г. по 30.06.2024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</si>
</sst>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Fill="1" applyBorder="1" applyAlignment="1">
      <alignment horizontal="center" vertical="center" textRotation="90" wrapText="1" indent="1"/>
    </xf>
    <xf numFmtId="0" fontId="1" fillId="0" borderId="1" xfId="0" applyFont="1" applyFill="1" applyBorder="1" applyAlignment="1">
      <alignment horizontal="center" vertical="center" wrapText="1" inden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1" fillId="0" borderId="1" xfId="0" applyFont="1" applyFill="1" applyBorder="1" applyAlignment="1">
      <alignment horizontal="center" vertical="center" wrapText="1" indent="1" shrinkToFit="1"/>
    </xf>
    <xf numFmtId="0" fontId="3" fillId="0" borderId="1" xfId="0" applyFont="1" applyFill="1" applyBorder="1" applyAlignment="1">
      <alignment horizontal="left" vertical="center" wrapText="1" indent="1" shrinkToFit="1"/>
    </xf>
    <xf numFmtId="0" fontId="4" fillId="0" borderId="1" xfId="0" applyFont="1" applyFill="1" applyBorder="1" applyAlignment="1">
      <alignment horizontal="center" vertical="center" textRotation="90" wrapText="1" inden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indent="1" shrinkToFit="1"/>
    </xf>
    <xf numFmtId="0" fontId="5" fillId="2" borderId="1" xfId="0" applyFont="1" applyFill="1" applyBorder="1" applyAlignment="1">
      <alignment horizontal="center" vertical="center" textRotation="90" wrapText="1" indent="1"/>
    </xf>
    <xf numFmtId="0" fontId="1" fillId="2" borderId="1" xfId="0" applyFont="1" applyFill="1" applyBorder="1" applyAlignment="1">
      <alignment horizontal="center" vertical="center" wrapText="1" indent="1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indent="1" shrinkToFi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 indent="1"/>
    </xf>
    <xf numFmtId="0" fontId="1" fillId="3" borderId="1" xfId="0" applyFont="1" applyFill="1" applyBorder="1" applyAlignment="1">
      <alignment horizontal="center" vertical="center" wrapText="1" indent="1" shrinkToFi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indent="1" shrinkToFi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 indent="1"/>
    </xf>
    <xf numFmtId="0" fontId="1" fillId="5" borderId="1" xfId="0" applyFont="1" applyFill="1" applyBorder="1" applyAlignment="1">
      <alignment horizontal="center" vertical="center" wrapText="1" indent="1" shrinkToFi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 indent="1" shrinkToFi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 indent="1" shrinkToFit="1"/>
    </xf>
    <xf numFmtId="0" fontId="8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 indent="1" shrinkToFit="1"/>
    </xf>
    <xf numFmtId="0" fontId="8" fillId="7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"/>
  <sheetViews>
    <sheetView tabSelected="1" topLeftCell="A2" workbookViewId="0">
      <selection activeCell="G15" sqref="G15"/>
    </sheetView>
  </sheetViews>
  <sheetFormatPr defaultRowHeight="200.1" customHeight="1" outlineLevelCol="1" x14ac:dyDescent="0.25"/>
  <cols>
    <col min="1" max="1" width="19.2851562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56" width="11.7109375" hidden="1" customWidth="1" outlineLevel="1" collapsed="1"/>
    <col min="57" max="57" width="15" customWidth="1" collapsed="1"/>
  </cols>
  <sheetData>
    <row r="1" spans="1:57" ht="30" customHeight="1" x14ac:dyDescent="0.25">
      <c r="A1" s="5" t="s">
        <v>76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7"/>
    </row>
    <row r="2" spans="1:57" ht="30" customHeight="1" x14ac:dyDescent="0.25">
      <c r="A2" s="8" t="s">
        <v>0</v>
      </c>
      <c r="B2" s="8" t="s">
        <v>1</v>
      </c>
      <c r="C2" s="8" t="s">
        <v>2</v>
      </c>
      <c r="D2" s="9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10" t="s">
        <v>4</v>
      </c>
    </row>
    <row r="3" spans="1:57" ht="200.1" customHeight="1" x14ac:dyDescent="0.25">
      <c r="A3" s="8"/>
      <c r="B3" s="8"/>
      <c r="C3" s="8"/>
      <c r="D3" s="1" t="s">
        <v>5</v>
      </c>
      <c r="E3" s="1" t="s">
        <v>6</v>
      </c>
      <c r="F3" s="1" t="s">
        <v>7</v>
      </c>
      <c r="G3" s="1" t="s">
        <v>8</v>
      </c>
      <c r="H3" s="13" t="s">
        <v>9</v>
      </c>
      <c r="I3" s="1" t="s">
        <v>10</v>
      </c>
      <c r="J3" s="25" t="s">
        <v>11</v>
      </c>
      <c r="K3" s="1" t="s">
        <v>12</v>
      </c>
      <c r="L3" s="1" t="s">
        <v>13</v>
      </c>
      <c r="M3" s="1" t="s">
        <v>14</v>
      </c>
      <c r="N3" s="18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1" t="s">
        <v>26</v>
      </c>
      <c r="Z3" s="1" t="s">
        <v>27</v>
      </c>
      <c r="AA3" s="1" t="s">
        <v>28</v>
      </c>
      <c r="AB3" s="1" t="s">
        <v>29</v>
      </c>
      <c r="AC3" s="1" t="s">
        <v>30</v>
      </c>
      <c r="AD3" s="1" t="s">
        <v>31</v>
      </c>
      <c r="AE3" s="1" t="s">
        <v>32</v>
      </c>
      <c r="AF3" s="1" t="s">
        <v>33</v>
      </c>
      <c r="AG3" s="1" t="s">
        <v>34</v>
      </c>
      <c r="AH3" s="1" t="s">
        <v>35</v>
      </c>
      <c r="AI3" s="1" t="s">
        <v>36</v>
      </c>
      <c r="AJ3" s="1" t="s">
        <v>37</v>
      </c>
      <c r="AK3" s="1" t="s">
        <v>38</v>
      </c>
      <c r="AL3" s="1" t="s">
        <v>39</v>
      </c>
      <c r="AM3" s="1" t="s">
        <v>40</v>
      </c>
      <c r="AN3" s="1" t="s">
        <v>41</v>
      </c>
      <c r="AO3" s="1" t="s">
        <v>42</v>
      </c>
      <c r="AP3" s="1" t="s">
        <v>43</v>
      </c>
      <c r="AQ3" s="1" t="s">
        <v>44</v>
      </c>
      <c r="AR3" s="1" t="s">
        <v>45</v>
      </c>
      <c r="AS3" s="1" t="s">
        <v>46</v>
      </c>
      <c r="AT3" s="1" t="s">
        <v>47</v>
      </c>
      <c r="AU3" s="1" t="s">
        <v>48</v>
      </c>
      <c r="AV3" s="1" t="s">
        <v>49</v>
      </c>
      <c r="AW3" s="1" t="s">
        <v>50</v>
      </c>
      <c r="AX3" s="1" t="s">
        <v>51</v>
      </c>
      <c r="AY3" s="1" t="s">
        <v>52</v>
      </c>
      <c r="AZ3" s="1" t="s">
        <v>53</v>
      </c>
      <c r="BA3" s="1" t="s">
        <v>54</v>
      </c>
      <c r="BB3" s="1" t="s">
        <v>55</v>
      </c>
      <c r="BC3" s="1" t="s">
        <v>56</v>
      </c>
      <c r="BD3" s="1" t="s">
        <v>57</v>
      </c>
      <c r="BE3" s="8"/>
    </row>
    <row r="4" spans="1:57" ht="15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14">
        <v>8</v>
      </c>
      <c r="I4" s="2">
        <v>9</v>
      </c>
      <c r="J4" s="26">
        <v>10</v>
      </c>
      <c r="K4" s="2">
        <v>11</v>
      </c>
      <c r="L4" s="2">
        <v>12</v>
      </c>
      <c r="M4" s="2">
        <v>13</v>
      </c>
      <c r="N4" s="19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  <c r="AM4" s="2">
        <v>39</v>
      </c>
      <c r="AN4" s="2">
        <v>40</v>
      </c>
      <c r="AO4" s="2">
        <v>41</v>
      </c>
      <c r="AP4" s="2">
        <v>42</v>
      </c>
      <c r="AQ4" s="2">
        <v>43</v>
      </c>
      <c r="AR4" s="2">
        <v>44</v>
      </c>
      <c r="AS4" s="2">
        <v>45</v>
      </c>
      <c r="AT4" s="2">
        <v>46</v>
      </c>
      <c r="AU4" s="2">
        <v>47</v>
      </c>
      <c r="AV4" s="2">
        <v>48</v>
      </c>
      <c r="AW4" s="2">
        <v>49</v>
      </c>
      <c r="AX4" s="2">
        <v>50</v>
      </c>
      <c r="AY4" s="2">
        <v>51</v>
      </c>
      <c r="AZ4" s="2">
        <v>52</v>
      </c>
      <c r="BA4" s="2">
        <v>53</v>
      </c>
      <c r="BB4" s="2">
        <v>54</v>
      </c>
      <c r="BC4" s="2">
        <v>55</v>
      </c>
      <c r="BD4" s="2">
        <v>56</v>
      </c>
      <c r="BE4" s="2">
        <v>57</v>
      </c>
    </row>
    <row r="5" spans="1:57" ht="28.5" x14ac:dyDescent="0.25">
      <c r="A5" s="3">
        <v>1</v>
      </c>
      <c r="B5" s="3" t="s">
        <v>58</v>
      </c>
      <c r="C5" s="4" t="s">
        <v>59</v>
      </c>
      <c r="D5" s="11">
        <v>192</v>
      </c>
      <c r="E5" s="11">
        <v>7</v>
      </c>
      <c r="F5" s="11">
        <v>12</v>
      </c>
      <c r="G5" s="11">
        <v>8</v>
      </c>
      <c r="H5" s="15">
        <v>92</v>
      </c>
      <c r="I5" s="11">
        <v>27</v>
      </c>
      <c r="J5" s="27">
        <v>126</v>
      </c>
      <c r="K5" s="11">
        <v>4</v>
      </c>
      <c r="L5" s="11">
        <v>11</v>
      </c>
      <c r="M5" s="11">
        <v>11</v>
      </c>
      <c r="N5" s="20">
        <v>14</v>
      </c>
      <c r="O5" s="11">
        <v>43</v>
      </c>
      <c r="P5" s="11">
        <v>7</v>
      </c>
      <c r="Q5" s="11">
        <v>15</v>
      </c>
      <c r="R5" s="11">
        <v>25</v>
      </c>
      <c r="S5" s="11">
        <v>35</v>
      </c>
      <c r="T5" s="11">
        <v>271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>
        <f>SUM(D5:BD5)</f>
        <v>900</v>
      </c>
    </row>
    <row r="6" spans="1:57" ht="42.75" x14ac:dyDescent="0.25">
      <c r="A6" s="24">
        <v>2</v>
      </c>
      <c r="B6" s="24" t="s">
        <v>60</v>
      </c>
      <c r="C6" s="38" t="s">
        <v>61</v>
      </c>
      <c r="D6" s="23">
        <v>0</v>
      </c>
      <c r="E6" s="23">
        <v>41</v>
      </c>
      <c r="F6" s="23">
        <v>37</v>
      </c>
      <c r="G6" s="23">
        <v>87</v>
      </c>
      <c r="H6" s="23">
        <v>491</v>
      </c>
      <c r="I6" s="23">
        <v>197</v>
      </c>
      <c r="J6" s="23">
        <v>239</v>
      </c>
      <c r="K6" s="23">
        <v>0</v>
      </c>
      <c r="L6" s="23">
        <v>7</v>
      </c>
      <c r="M6" s="23">
        <v>38</v>
      </c>
      <c r="N6" s="23">
        <v>77</v>
      </c>
      <c r="O6" s="23">
        <v>6</v>
      </c>
      <c r="P6" s="23">
        <v>135</v>
      </c>
      <c r="Q6" s="23">
        <v>0</v>
      </c>
      <c r="R6" s="23">
        <v>167</v>
      </c>
      <c r="S6" s="23">
        <v>9</v>
      </c>
      <c r="T6" s="23">
        <v>427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>
        <f>SUM(D6:BD6)</f>
        <v>1958</v>
      </c>
    </row>
    <row r="7" spans="1:57" ht="42.75" x14ac:dyDescent="0.25">
      <c r="A7" s="34">
        <v>3</v>
      </c>
      <c r="B7" s="34" t="s">
        <v>62</v>
      </c>
      <c r="C7" s="35" t="s">
        <v>63</v>
      </c>
      <c r="D7" s="36">
        <v>0</v>
      </c>
      <c r="E7" s="36">
        <v>47</v>
      </c>
      <c r="F7" s="36">
        <v>58</v>
      </c>
      <c r="G7" s="36">
        <v>102</v>
      </c>
      <c r="H7" s="36">
        <v>983</v>
      </c>
      <c r="I7" s="36">
        <v>100</v>
      </c>
      <c r="J7" s="36">
        <v>192</v>
      </c>
      <c r="K7" s="36">
        <v>1</v>
      </c>
      <c r="L7" s="36">
        <v>3</v>
      </c>
      <c r="M7" s="36">
        <v>80</v>
      </c>
      <c r="N7" s="36">
        <v>1002</v>
      </c>
      <c r="O7" s="36">
        <v>4</v>
      </c>
      <c r="P7" s="36">
        <v>0</v>
      </c>
      <c r="Q7" s="36">
        <v>0</v>
      </c>
      <c r="R7" s="36">
        <v>61</v>
      </c>
      <c r="S7" s="36">
        <v>39</v>
      </c>
      <c r="T7" s="36">
        <v>278</v>
      </c>
      <c r="U7" s="37">
        <f>SUM(D7:T7)</f>
        <v>2950</v>
      </c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>
        <f>SUM(U7)</f>
        <v>2950</v>
      </c>
    </row>
    <row r="8" spans="1:57" ht="42.75" x14ac:dyDescent="0.25">
      <c r="A8" s="3">
        <v>4</v>
      </c>
      <c r="B8" s="3" t="s">
        <v>64</v>
      </c>
      <c r="C8" s="4" t="s">
        <v>65</v>
      </c>
      <c r="D8" s="12">
        <v>3</v>
      </c>
      <c r="E8" s="12">
        <v>47</v>
      </c>
      <c r="F8" s="12">
        <v>37</v>
      </c>
      <c r="G8" s="12">
        <v>49</v>
      </c>
      <c r="H8" s="16">
        <v>472</v>
      </c>
      <c r="I8" s="12">
        <v>223</v>
      </c>
      <c r="J8" s="28">
        <v>165</v>
      </c>
      <c r="K8" s="12">
        <v>0</v>
      </c>
      <c r="L8" s="12">
        <v>3</v>
      </c>
      <c r="M8" s="12">
        <v>40</v>
      </c>
      <c r="N8" s="21">
        <v>440</v>
      </c>
      <c r="O8" s="12">
        <v>0</v>
      </c>
      <c r="P8" s="12">
        <v>0</v>
      </c>
      <c r="Q8" s="12">
        <v>0</v>
      </c>
      <c r="R8" s="12">
        <v>108</v>
      </c>
      <c r="S8" s="12">
        <v>3</v>
      </c>
      <c r="T8" s="12">
        <v>116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>
        <f>SUM(D8:BD8)</f>
        <v>1706</v>
      </c>
    </row>
    <row r="9" spans="1:57" ht="42.75" x14ac:dyDescent="0.25">
      <c r="A9" s="3">
        <v>5</v>
      </c>
      <c r="B9" s="3" t="s">
        <v>66</v>
      </c>
      <c r="C9" s="4" t="s">
        <v>67</v>
      </c>
      <c r="D9" s="12">
        <v>0</v>
      </c>
      <c r="E9" s="12">
        <v>36</v>
      </c>
      <c r="F9" s="12">
        <v>20</v>
      </c>
      <c r="G9" s="12">
        <v>48</v>
      </c>
      <c r="H9" s="16">
        <v>434</v>
      </c>
      <c r="I9" s="12">
        <v>4</v>
      </c>
      <c r="J9" s="28">
        <v>2</v>
      </c>
      <c r="K9" s="12">
        <v>0</v>
      </c>
      <c r="L9" s="12">
        <v>0</v>
      </c>
      <c r="M9" s="12">
        <v>20</v>
      </c>
      <c r="N9" s="21">
        <v>425</v>
      </c>
      <c r="O9" s="12">
        <v>0</v>
      </c>
      <c r="P9" s="12">
        <v>0</v>
      </c>
      <c r="Q9" s="12">
        <v>0</v>
      </c>
      <c r="R9" s="12">
        <v>1</v>
      </c>
      <c r="S9" s="12">
        <v>1</v>
      </c>
      <c r="T9" s="11">
        <v>213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>
        <f>SUM(D9:BD9)</f>
        <v>1204</v>
      </c>
    </row>
    <row r="10" spans="1:57" ht="42.75" x14ac:dyDescent="0.25">
      <c r="A10" s="30">
        <v>6</v>
      </c>
      <c r="B10" s="30" t="s">
        <v>68</v>
      </c>
      <c r="C10" s="31" t="s">
        <v>69</v>
      </c>
      <c r="D10" s="32">
        <v>2</v>
      </c>
      <c r="E10" s="32">
        <v>40</v>
      </c>
      <c r="F10" s="32">
        <v>32</v>
      </c>
      <c r="G10" s="32">
        <v>75</v>
      </c>
      <c r="H10" s="32">
        <v>738</v>
      </c>
      <c r="I10" s="32">
        <v>66</v>
      </c>
      <c r="J10" s="32">
        <v>141</v>
      </c>
      <c r="K10" s="32">
        <v>0</v>
      </c>
      <c r="L10" s="32">
        <v>0</v>
      </c>
      <c r="M10" s="32">
        <v>34</v>
      </c>
      <c r="N10" s="32">
        <v>830</v>
      </c>
      <c r="O10" s="32">
        <v>2</v>
      </c>
      <c r="P10" s="32">
        <v>21</v>
      </c>
      <c r="Q10" s="32">
        <v>0</v>
      </c>
      <c r="R10" s="32">
        <v>108</v>
      </c>
      <c r="S10" s="32">
        <v>4</v>
      </c>
      <c r="T10" s="33">
        <v>103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>
        <f>SUM(D10:BD10)</f>
        <v>2196</v>
      </c>
    </row>
    <row r="11" spans="1:57" ht="42.75" x14ac:dyDescent="0.25">
      <c r="A11" s="3">
        <v>7</v>
      </c>
      <c r="B11" s="3" t="s">
        <v>70</v>
      </c>
      <c r="C11" s="4" t="s">
        <v>71</v>
      </c>
      <c r="D11" s="12">
        <v>0</v>
      </c>
      <c r="E11" s="12">
        <v>0</v>
      </c>
      <c r="F11" s="12">
        <v>0</v>
      </c>
      <c r="G11" s="12">
        <v>0</v>
      </c>
      <c r="H11" s="16">
        <v>1</v>
      </c>
      <c r="I11" s="12">
        <v>3</v>
      </c>
      <c r="J11" s="28">
        <v>2</v>
      </c>
      <c r="K11" s="12">
        <v>0</v>
      </c>
      <c r="L11" s="12">
        <v>0</v>
      </c>
      <c r="M11" s="12">
        <v>0</v>
      </c>
      <c r="N11" s="21">
        <v>585</v>
      </c>
      <c r="O11" s="12">
        <v>469</v>
      </c>
      <c r="P11" s="12">
        <v>15</v>
      </c>
      <c r="Q11" s="12">
        <v>0</v>
      </c>
      <c r="R11" s="12">
        <v>346</v>
      </c>
      <c r="S11" s="12">
        <v>0</v>
      </c>
      <c r="T11" s="11">
        <v>100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>
        <f>SUM(D11:BD11)</f>
        <v>1521</v>
      </c>
    </row>
    <row r="12" spans="1:57" ht="42.75" x14ac:dyDescent="0.25">
      <c r="A12" s="3">
        <v>8</v>
      </c>
      <c r="B12" s="3" t="s">
        <v>72</v>
      </c>
      <c r="C12" s="4" t="s">
        <v>73</v>
      </c>
      <c r="D12" s="12">
        <v>89</v>
      </c>
      <c r="E12" s="12">
        <v>4</v>
      </c>
      <c r="F12" s="12">
        <v>3</v>
      </c>
      <c r="G12" s="12">
        <v>13</v>
      </c>
      <c r="H12" s="16">
        <v>45</v>
      </c>
      <c r="I12" s="12">
        <v>5</v>
      </c>
      <c r="J12" s="28">
        <v>756</v>
      </c>
      <c r="K12" s="12">
        <v>0</v>
      </c>
      <c r="L12" s="12">
        <v>0</v>
      </c>
      <c r="M12" s="12">
        <v>203</v>
      </c>
      <c r="N12" s="21">
        <v>141</v>
      </c>
      <c r="O12" s="12">
        <v>1</v>
      </c>
      <c r="P12" s="12">
        <v>1</v>
      </c>
      <c r="Q12" s="12">
        <v>0</v>
      </c>
      <c r="R12" s="12">
        <v>5</v>
      </c>
      <c r="S12" s="12">
        <v>0</v>
      </c>
      <c r="T12" s="11">
        <v>653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>SUM(D12:BD12)</f>
        <v>1919</v>
      </c>
    </row>
    <row r="13" spans="1:57" ht="46.5" customHeight="1" x14ac:dyDescent="0.25">
      <c r="A13" s="4"/>
      <c r="B13" s="3"/>
      <c r="C13" s="4" t="s">
        <v>74</v>
      </c>
      <c r="D13" s="3">
        <f>SUM(D6:D12)</f>
        <v>94</v>
      </c>
      <c r="E13" s="3">
        <f>SUM(E6:E12)</f>
        <v>215</v>
      </c>
      <c r="F13" s="3">
        <f>SUM(F6:F12)</f>
        <v>187</v>
      </c>
      <c r="G13" s="3">
        <f>SUM(G6:G12)</f>
        <v>374</v>
      </c>
      <c r="H13" s="17">
        <f>SUM(H6:H12)</f>
        <v>3164</v>
      </c>
      <c r="I13" s="3">
        <f>SUM(I6:I12)</f>
        <v>598</v>
      </c>
      <c r="J13" s="29">
        <f>SUM(J6:J12)</f>
        <v>1497</v>
      </c>
      <c r="K13" s="3">
        <f>SUM(K6:K12)</f>
        <v>1</v>
      </c>
      <c r="L13" s="3">
        <f>SUM(L6:L12)</f>
        <v>13</v>
      </c>
      <c r="M13" s="3">
        <f>SUM(M6:M12)</f>
        <v>415</v>
      </c>
      <c r="N13" s="22">
        <f>SUM(N6:N12)</f>
        <v>3500</v>
      </c>
      <c r="O13" s="3">
        <f>SUM(O6:O12)</f>
        <v>482</v>
      </c>
      <c r="P13" s="3">
        <f>SUM(P6:P12)</f>
        <v>172</v>
      </c>
      <c r="Q13" s="3">
        <f>SUM(Q6:Q12)</f>
        <v>0</v>
      </c>
      <c r="R13" s="3">
        <f>SUM(R6:R12)</f>
        <v>796</v>
      </c>
      <c r="S13" s="3">
        <f>SUM(S6:S12)</f>
        <v>56</v>
      </c>
      <c r="T13" s="3">
        <f>SUM(T6:T12)</f>
        <v>1890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>
        <f>SUM(BE6:BE12)</f>
        <v>13454</v>
      </c>
    </row>
    <row r="14" spans="1:57" ht="43.5" customHeight="1" x14ac:dyDescent="0.25">
      <c r="A14" s="4"/>
      <c r="B14" s="3"/>
      <c r="C14" s="4" t="s">
        <v>75</v>
      </c>
      <c r="D14" s="3">
        <v>286</v>
      </c>
      <c r="E14" s="3">
        <v>222</v>
      </c>
      <c r="F14" s="3">
        <v>199</v>
      </c>
      <c r="G14" s="3">
        <v>382</v>
      </c>
      <c r="H14" s="17">
        <v>3256</v>
      </c>
      <c r="I14" s="3">
        <v>625</v>
      </c>
      <c r="J14" s="29">
        <v>1623</v>
      </c>
      <c r="K14" s="3">
        <v>5</v>
      </c>
      <c r="L14" s="3">
        <v>24</v>
      </c>
      <c r="M14" s="3">
        <v>426</v>
      </c>
      <c r="N14" s="22">
        <v>3514</v>
      </c>
      <c r="O14" s="3">
        <v>525</v>
      </c>
      <c r="P14" s="3">
        <v>179</v>
      </c>
      <c r="Q14" s="3">
        <v>15</v>
      </c>
      <c r="R14" s="3">
        <v>821</v>
      </c>
      <c r="S14" s="3">
        <v>91</v>
      </c>
      <c r="T14" s="3">
        <v>2161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>
        <f>SUM(D14:BD14)</f>
        <v>14354</v>
      </c>
    </row>
  </sheetData>
  <mergeCells count="6">
    <mergeCell ref="A1:BE1"/>
    <mergeCell ref="A2:A3"/>
    <mergeCell ref="B2:B3"/>
    <mergeCell ref="C2:C3"/>
    <mergeCell ref="D2:BD2"/>
    <mergeCell ref="BE2:B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Шимкина Регина Леонидовна</cp:lastModifiedBy>
  <dcterms:created xsi:type="dcterms:W3CDTF">2024-01-09T11:47:55Z</dcterms:created>
  <dcterms:modified xsi:type="dcterms:W3CDTF">2024-07-02T07:40:52Z</dcterms:modified>
</cp:coreProperties>
</file>